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osep/Creative Cloud Files/Integra/Turundus/e-marketing/Laomüük/"/>
    </mc:Choice>
  </mc:AlternateContent>
  <xr:revisionPtr revIDLastSave="0" documentId="8_{089BEE0E-0E17-F247-935F-5091B7519E76}" xr6:coauthVersionLast="47" xr6:coauthVersionMax="47" xr10:uidLastSave="{00000000-0000-0000-0000-000000000000}"/>
  <bookViews>
    <workbookView xWindow="0" yWindow="500" windowWidth="57600" windowHeight="31900" xr2:uid="{7C002DAD-7750-4E7C-9F9A-676E54DDDCC8}"/>
  </bookViews>
  <sheets>
    <sheet name="Sheet1" sheetId="1" r:id="rId1"/>
  </sheets>
  <definedNames>
    <definedName name="_xlnm._FilterDatabase" localSheetId="0" hidden="1">Sheet1!$A$2:$E$209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" i="1" l="1"/>
  <c r="G3" i="1" s="1"/>
  <c r="F4" i="1"/>
  <c r="G4" i="1" s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</calcChain>
</file>

<file path=xl/sharedStrings.xml><?xml version="1.0" encoding="utf-8"?>
<sst xmlns="http://schemas.openxmlformats.org/spreadsheetml/2006/main" count="629" uniqueCount="457">
  <si>
    <t>Klass</t>
  </si>
  <si>
    <t>Nimi</t>
  </si>
  <si>
    <t>LAOSEIS (K)</t>
  </si>
  <si>
    <t>JAEHIND</t>
  </si>
  <si>
    <t>ABLC302-35XP</t>
  </si>
  <si>
    <t>BODA_EL</t>
  </si>
  <si>
    <t>LUKUKORPUS ABLOY LC302-35 X PAREM</t>
  </si>
  <si>
    <t>ABLC302-35XV</t>
  </si>
  <si>
    <t>LUKUKORPUS ABLOY LC302-35 X VASAK</t>
  </si>
  <si>
    <t>ABLC305-35XV</t>
  </si>
  <si>
    <t>LUKUKORPUS ABLOY LC305-35 X VASAK</t>
  </si>
  <si>
    <t>AB190-80V</t>
  </si>
  <si>
    <t>BODA</t>
  </si>
  <si>
    <t>LUKUKORPUS ABLOY LC190-80mm VASAK</t>
  </si>
  <si>
    <t>DS</t>
  </si>
  <si>
    <t>ELEKTER</t>
  </si>
  <si>
    <t>DANALOCK SCANDI VERSIOON, Bluetooth ja Z-Wave</t>
  </si>
  <si>
    <t>ABCY001VDIY</t>
  </si>
  <si>
    <t>ABLOY_SÜD</t>
  </si>
  <si>
    <t>SÜDAMIK ABLOY CY001C CLASSIC VALGE DIY PAKENDIS A/B = 90/50</t>
  </si>
  <si>
    <t>ABLC301-30P</t>
  </si>
  <si>
    <t>LUKUKORPUS ABLOY LC301-30 PAREM</t>
  </si>
  <si>
    <t>AS602M</t>
  </si>
  <si>
    <t>ASSA</t>
  </si>
  <si>
    <t>SÜDAMIK ASSA 602 MS/HA</t>
  </si>
  <si>
    <t>ABEL614</t>
  </si>
  <si>
    <t>ABLOY_EL</t>
  </si>
  <si>
    <t>MOOTORLUKK ABLOY EL614/25</t>
  </si>
  <si>
    <t>AB8-007APR</t>
  </si>
  <si>
    <t>PRIMO</t>
  </si>
  <si>
    <t>UKSELINK ABLOY 8/007 DUETTO MS/APR (tugevdatud vedruga, 60-70mm uksele)</t>
  </si>
  <si>
    <t>MADERA</t>
  </si>
  <si>
    <t>KEYA</t>
  </si>
  <si>
    <t>MÜNDILUKK KEYA MADERA</t>
  </si>
  <si>
    <t>PF40-40C28VNS</t>
  </si>
  <si>
    <t>PFAFFENHAIN</t>
  </si>
  <si>
    <t>EUROSÜDAMIK PFAFFENHAIN VÄÄNDENUPUGA 40-40 C28 MCR SARJASTATAV</t>
  </si>
  <si>
    <t>ABEL490-29PAR.</t>
  </si>
  <si>
    <t>MOOTORLUKK ABLOY 490/29 (12V-24V) PARANDATUD TOODE!!!</t>
  </si>
  <si>
    <t>AB4-007PR</t>
  </si>
  <si>
    <t>UKSELINK ABLOY 4/007 FORUM MS/APR (tugevdatud vedruga, 40-60mm uksele)</t>
  </si>
  <si>
    <t>MM9962</t>
  </si>
  <si>
    <t>ELEKTRILINE MÜNDILUGEJA 9962 12V</t>
  </si>
  <si>
    <t>ABCY062TMCR</t>
  </si>
  <si>
    <t>SÜDAMIK ABLOY CY062T PROTEC2 MCR A/B = 90/50</t>
  </si>
  <si>
    <t>AB4181X</t>
  </si>
  <si>
    <t>LUKUKORPUS ABLOY 4181+MICRO</t>
  </si>
  <si>
    <t>6176</t>
  </si>
  <si>
    <t>ABLOY_VARU</t>
  </si>
  <si>
    <t>SÜDAMIKUPIKENDUS ABLOY LA506 45mm sobib 4190 ja LC200/LC300 tüüpi lukkudele</t>
  </si>
  <si>
    <t>EM1010652</t>
  </si>
  <si>
    <t>VARUTOIDE, AKU 24v</t>
  </si>
  <si>
    <t>ABEL420-45</t>
  </si>
  <si>
    <t>MOOTORLUKK ABLOY 420 45/24MM (2,4) PZ PAREM</t>
  </si>
  <si>
    <t>AB5190S</t>
  </si>
  <si>
    <t>SÜDAMIK ABLOY 5190C CLASSIC CR PINDLUKULE SARJASTATAV</t>
  </si>
  <si>
    <t>ABCY065M</t>
  </si>
  <si>
    <t>SÜDAMIK ABLOY CY065C CLASSIC MS/HA A/B = 90/50</t>
  </si>
  <si>
    <t>MAN1681K6/R5-26D</t>
  </si>
  <si>
    <t>OTTO</t>
  </si>
  <si>
    <t>UKSELINK MANDELLI LARIO 1681K6/R5 WC-LUKUSTIGA MCR (EURO)</t>
  </si>
  <si>
    <t>EFF112E91</t>
  </si>
  <si>
    <t>EFF</t>
  </si>
  <si>
    <t>ELEKTRILINE VASTURAUD EFF 112E91 12V DC NO</t>
  </si>
  <si>
    <t>ABCY059N</t>
  </si>
  <si>
    <t>SÜDAMIK ABLOY CY059N PROTEC CR</t>
  </si>
  <si>
    <t>ABCY002UV</t>
  </si>
  <si>
    <t>SÜDAMIK ABLOY CY002U NOVEL VALGE (RAL9010) A/B = 90/50</t>
  </si>
  <si>
    <t>TAP1</t>
  </si>
  <si>
    <t>TOITEPLOKK 24VDC+AKU 7Ah (2tk)+PAIGALDUSKAST</t>
  </si>
  <si>
    <t>BMH1000</t>
  </si>
  <si>
    <t>3-PUNKTI LUKK BMH 1020+1030 2TK PAREM , ROOSTEVABA ESITAHVLIGA, BACKSET 80mm</t>
  </si>
  <si>
    <t>ABCY002UH</t>
  </si>
  <si>
    <t>SÜDAMIK ABLOY CY002U NOVEL HALL (RAL 9006) A/B = 90/50</t>
  </si>
  <si>
    <t>EA500</t>
  </si>
  <si>
    <t>UKSEKONTAKT ABLOY EA500 (metall/profiilustele) d=25mm/Cap=9mm (NO/NC; 30V AC/DC, 0,25A; 3Wmax), 3 juhet, Valge</t>
  </si>
  <si>
    <t>MAN1681K6-26D</t>
  </si>
  <si>
    <t>UKSELINK MANDELLI LARIO MAN1681K6-26D + VÕTMEKILP MCR (EURO)</t>
  </si>
  <si>
    <t>AB13-0650MCRP</t>
  </si>
  <si>
    <t>UKSELINK ABLOY 13/0650 STRATO MS/MCR PAREM (40-60mm uksele)</t>
  </si>
  <si>
    <t>ABCY002MK</t>
  </si>
  <si>
    <t>SÜDAMIK ABLOY CY002C CLASSIC MS/KI A/B = 90/50</t>
  </si>
  <si>
    <t>ABLE315-30V</t>
  </si>
  <si>
    <t>LUKUKORPUS ABLOY EXIT LE315/30 KITSASPROFIILILE VASAK</t>
  </si>
  <si>
    <t>ABCY001CMDIY</t>
  </si>
  <si>
    <t>SÜDAMIK ABLOY CY001C CLASSIC MS/HA, DIY PAKENDIS A/B = 90/50</t>
  </si>
  <si>
    <t>1SEK</t>
  </si>
  <si>
    <t>VIDEO KOMPLEKT 1SEK 7``LCD</t>
  </si>
  <si>
    <t>FERMAX</t>
  </si>
  <si>
    <t>UKSETELEFONI KOMPLEKT FERMAX WIRELESS</t>
  </si>
  <si>
    <t>AS179AS4-LPL</t>
  </si>
  <si>
    <t>EVAKUATSIOONIKOMPLEKT ASSA 179A S4+LINGIGA SÜDAMIKUPLAAT</t>
  </si>
  <si>
    <t>AS179B-2S4</t>
  </si>
  <si>
    <t>EVAKUATSIOONIKOMPLEKT ASSA 179B-2 S4 (820 143)</t>
  </si>
  <si>
    <t>PF30-30C30VNMS</t>
  </si>
  <si>
    <t>EUROSÜDAMIK PFAFFENHAIN VÄÄNDENUPUGA 30-30 C30 MS/HA SARJ.</t>
  </si>
  <si>
    <t>OT000225</t>
  </si>
  <si>
    <t>ELEKTRILINE VASTURAUD 000225 12VDC 200mA (kannatab pidevatvoolu)</t>
  </si>
  <si>
    <t>ABCY063HNI</t>
  </si>
  <si>
    <t>SÜDAMIK ABLOY CY063C CLASSIC HNI A/B = 90/50</t>
  </si>
  <si>
    <t>OTS634H</t>
  </si>
  <si>
    <t>BKS</t>
  </si>
  <si>
    <t>UKSESULGUR G-U BKS OTS 634 (LIUGVARREGA) HALL, EN klass 2-4, 80kg, 1100mm</t>
  </si>
  <si>
    <t>ABCY061U</t>
  </si>
  <si>
    <t>SÜDAMIK ABLOY CY061U NOVEL CR A/B = 90/50</t>
  </si>
  <si>
    <t>ROCA</t>
  </si>
  <si>
    <t>DS-KD8102-V</t>
  </si>
  <si>
    <t>HIKVISION</t>
  </si>
  <si>
    <t>VIDEOPANEEL HIKVISION DS-KD8102-V (3,5" , Puutetundlik, 1,3 MP, korrusmajadele)</t>
  </si>
  <si>
    <t>ABCY060N</t>
  </si>
  <si>
    <t>SÜDAMIK ABLOY CY060N PROTEC CR A/B = 90/50</t>
  </si>
  <si>
    <t>AB325-25-250</t>
  </si>
  <si>
    <t>KÄEPIDE ABLOY ERGO 325-25/250 LK MS/CR</t>
  </si>
  <si>
    <t>ABLC193XV</t>
  </si>
  <si>
    <t>LUKUKORPUS ABLOY LC193X VASAK</t>
  </si>
  <si>
    <t>EM738765</t>
  </si>
  <si>
    <t>ASSA_EL</t>
  </si>
  <si>
    <t xml:space="preserve">KÄÄNDUKSESENSOR EYE-TECH K4 (INFRAPUNA) L:340mm </t>
  </si>
  <si>
    <t>HIINA_EL</t>
  </si>
  <si>
    <t>DA-2DG-PT1211DR</t>
  </si>
  <si>
    <t>UKSETELEFONI KOMPLEKT AIPHONE DA-2DG+TOITEPLOKK PT-1211DR (2-LE UKSELE)</t>
  </si>
  <si>
    <t>M-FR1</t>
  </si>
  <si>
    <t>JMA</t>
  </si>
  <si>
    <t>GARAAŽI- JA AUTOMAATIKA PULT JMA M-FR1 (433-868 Mhz)</t>
  </si>
  <si>
    <t>AB1969</t>
  </si>
  <si>
    <t>WC LUKUSTI ABLOY 1001/24 ZN/CR</t>
  </si>
  <si>
    <t>EFF3000P</t>
  </si>
  <si>
    <t>UKSEMAGNET EFF MAGLOCK 12-24V 300kg PINNAPEALNE</t>
  </si>
  <si>
    <t>ASRL-U19</t>
  </si>
  <si>
    <t>LINK RUKO-LINE U19( AISI 316L)</t>
  </si>
  <si>
    <t>AB216/30-500MK</t>
  </si>
  <si>
    <t>KÄEPIDE ABLOY PARLAMENT 216-30/500 LK MS/KI</t>
  </si>
  <si>
    <t>PF50-80SFAVNMCS</t>
  </si>
  <si>
    <t>EUROSÜDAMIK ABUS 50-80 VÄÄNDENUPUGA SFA MUST KROOM SARJ.</t>
  </si>
  <si>
    <t>ABCY029UM</t>
  </si>
  <si>
    <t>SÜDAMIK ABLOY CY029U NOVEL MS/HA A/B = 90/50</t>
  </si>
  <si>
    <t>AB5-0650PMCRV</t>
  </si>
  <si>
    <t>UKSELINK ABLOY 5/0650 ONCUT VASAK MS/MCR (60-80mm uksele)</t>
  </si>
  <si>
    <t>EV138NC</t>
  </si>
  <si>
    <t>ELEKTRILINE VASTURAUD HEAD 138 NC, 12VDC, -10℃~+55℃, 220mA, hoidejõud 1000kg</t>
  </si>
  <si>
    <t>6-28481-31-0-1</t>
  </si>
  <si>
    <t>3-PUNKTI MOOTORLUKKLUKK BKS Secury Automatic 45/92/16 + PAIGALDUSTARVIKUD</t>
  </si>
  <si>
    <t>ML202003</t>
  </si>
  <si>
    <t>RIPPLUKK MASTER LOCK SPHERO (koodiga)</t>
  </si>
  <si>
    <t>AB326-30-300</t>
  </si>
  <si>
    <t>KÄEPIDE ABLOY ERGO 326-30/300 LK MS/CR</t>
  </si>
  <si>
    <t>ABCY029UMCR</t>
  </si>
  <si>
    <t>SÜDAMIK ABLOY CY029U NOVEL MCR A/B = 90/50</t>
  </si>
  <si>
    <t>ABCY013UMHK</t>
  </si>
  <si>
    <t>SÜDAMIK ABLOY CY013U NOVEL MS/HA 31MM KÕRGE KUPLIGA A/B = 92/21</t>
  </si>
  <si>
    <t>ABLE310-30_5VS</t>
  </si>
  <si>
    <t>LUKUKORPUS ABLOY EXIT LE310/30,5 (1) KITSASPROFIILILE VASAK SISSE</t>
  </si>
  <si>
    <t>AB24-0650RT</t>
  </si>
  <si>
    <t>UKSELINK ABLOY 24/0650 INOXI RT (tugevdatud vedruga, 40-70mm uksele)</t>
  </si>
  <si>
    <t>W663-65</t>
  </si>
  <si>
    <t>WILKA</t>
  </si>
  <si>
    <t>LUKUKORPUS WILKA 663 + LÜLITI + ESIPLAAT + ALUSPLAAT + VARDAD (EN-1125)</t>
  </si>
  <si>
    <t>ABEP401</t>
  </si>
  <si>
    <t>ABLOY_MÖÖB</t>
  </si>
  <si>
    <t>MÖÖBLILUKK LÜLITIGA ABLOY EP401C CLASSIC</t>
  </si>
  <si>
    <t>K2K-1600-30PM4</t>
  </si>
  <si>
    <t>KÄEPIDE OT ELEGANCE K2K-1600/30PM4 (paar)</t>
  </si>
  <si>
    <t>PF30-40C30S</t>
  </si>
  <si>
    <t>EUROSÜDAMIK PFAFFENHAIN 30-40 C30 MCR SARJASTATAV</t>
  </si>
  <si>
    <t>ELOCK-PRO-MP</t>
  </si>
  <si>
    <t>ELEKTROONILINE KAPILUKK KEYA ELOCK PRO MUST VERTIKAALNE , PAREM</t>
  </si>
  <si>
    <t>ASPLANET1350</t>
  </si>
  <si>
    <t>FIX</t>
  </si>
  <si>
    <t>AUTOMAATSELT ALLALASKUV UKSETIHEND ASSA ABLOY PLANET FT 1350MM</t>
  </si>
  <si>
    <t>ST181</t>
  </si>
  <si>
    <t>STERLING</t>
  </si>
  <si>
    <t>RIPPLUKK STERLING 181 81mm (külglukustusega)</t>
  </si>
  <si>
    <t>ABCY039UNIHA</t>
  </si>
  <si>
    <t>SÜDAMIK ABLOY CY039U NOVEL NI/HA KD A/B = 90/50</t>
  </si>
  <si>
    <t>ABCY061UM</t>
  </si>
  <si>
    <t>SÜDAMIK ABLOY CY061U NOVEL MS/HA A/B = 90/50</t>
  </si>
  <si>
    <t>T72VP</t>
  </si>
  <si>
    <t>UKSESULGUR T72V PRUUN</t>
  </si>
  <si>
    <t>013MS/HA-31</t>
  </si>
  <si>
    <t>SÜDAMIKUKATE ABLOY (CY013) MS/HA 31mm</t>
  </si>
  <si>
    <t>ABCY035D</t>
  </si>
  <si>
    <t>SÜDAMIK ABLOY CY035D DISKLOCK A00 CR A/B = 90/50</t>
  </si>
  <si>
    <t>ABCY060NI</t>
  </si>
  <si>
    <t>SÜDAMIK ABLOY CY060C CLASSIC HARJATUD NIKKEL A/B = 90/50</t>
  </si>
  <si>
    <t>ABCY064UM</t>
  </si>
  <si>
    <t>SÜDAMIK ABLOY CY064U NOVEL MS/HA A/B = 90/50</t>
  </si>
  <si>
    <t>ABCY065N-3</t>
  </si>
  <si>
    <t>SÜDAMIK ABLOY CY065N-3 PROTEC EESTI ENERGIA KOODILE NR 3 A/B = 90/50</t>
  </si>
  <si>
    <t>815311-013</t>
  </si>
  <si>
    <t>KÜLJEKATTEPLAAT ASSA 815311 LINGIGA SÜDAMIKUPLAAT S3 MCR</t>
  </si>
  <si>
    <t>ABCY064MCR</t>
  </si>
  <si>
    <t>SÜDAMIK ABLOY CY064C CLASSIC MCR A/B = 90/50</t>
  </si>
  <si>
    <t>ABEL480/482S</t>
  </si>
  <si>
    <t>ABLOY_EL_VARU</t>
  </si>
  <si>
    <t>SOLENOID ABLOY EL 480/482 LUKKUDELE</t>
  </si>
  <si>
    <t>DO73-83/KATERT</t>
  </si>
  <si>
    <t>UKSESULGUR DORMA TS73/83 ILUKATE+KÄÄRVARS ROOSTEVABA</t>
  </si>
  <si>
    <t>AB4-007EGRA</t>
  </si>
  <si>
    <t>UKSELINK ABLOY 4/007 EXIT FORUM GRA (44-61mm uksele)</t>
  </si>
  <si>
    <t>ABDC102</t>
  </si>
  <si>
    <t>ABLOY_A</t>
  </si>
  <si>
    <t>UKSESULGUR ABLOY SILE PAIGALDUSPLAAT DC102</t>
  </si>
  <si>
    <t>PF30-40T40S</t>
  </si>
  <si>
    <t>EUROSÜDAMIK PFAFFENHAIN 30-40 T40 MCR SARJASTATAV</t>
  </si>
  <si>
    <t>EPIR</t>
  </si>
  <si>
    <t>GSM LIIKUMISANDUR VALVESÜSTEEM EPIR 3</t>
  </si>
  <si>
    <t>DX216V</t>
  </si>
  <si>
    <t>DULIMEX</t>
  </si>
  <si>
    <t>PEITHING DULIMEX SOSS 216V NP VEDRUGA (25X117mm)</t>
  </si>
  <si>
    <t>ABLC193XP</t>
  </si>
  <si>
    <t>LUKUKORPUS ABLOY LC193X PAREM</t>
  </si>
  <si>
    <t>AB3-19SS-0651</t>
  </si>
  <si>
    <t>UKSELINK ABLOY 3-19SS/0651 INOXI RT</t>
  </si>
  <si>
    <t>W668-65V</t>
  </si>
  <si>
    <t>LUKUKORPUS WILKA 668 VASAK</t>
  </si>
  <si>
    <t>B23200-44L8</t>
  </si>
  <si>
    <t>LUKUKORPUS BKS B 23200-44-L-8 24/65/72 mm L/R</t>
  </si>
  <si>
    <t>ABCH005MCR</t>
  </si>
  <si>
    <t>VÄÄNDENUPP + PIMEKILP ABLOY CH 005 MATT KROOM</t>
  </si>
  <si>
    <t>T-6030-45VN</t>
  </si>
  <si>
    <t>TESA</t>
  </si>
  <si>
    <t>EUROSÜDAMIK TESA T-60 VÄÄNDENUPUGA 30-45VN NI</t>
  </si>
  <si>
    <t>ASSA933-17</t>
  </si>
  <si>
    <t>ELEKTRILINE VASTURAUD ASSA PLAAT 933-17 METALLUSTELE</t>
  </si>
  <si>
    <t>ASRUVN</t>
  </si>
  <si>
    <t>WC VÄÄNDENUPP RUKO R8628-270 rt</t>
  </si>
  <si>
    <t>PF457-3C25MS</t>
  </si>
  <si>
    <t>SÜDAMIK PFAFFENHAIN 457-3 C25 MS SISEMINE SARJ.</t>
  </si>
  <si>
    <t>MM9962S</t>
  </si>
  <si>
    <t>ELEKTRILINE MÜNDILUGEJA MM9962 SAHTEL (ilma lukuta)</t>
  </si>
  <si>
    <t>419101</t>
  </si>
  <si>
    <t>SÜDAMIKUKATE ABLOY CY063 VÄLIMINE MS</t>
  </si>
  <si>
    <t>AYC-Q64B</t>
  </si>
  <si>
    <t>KOODPANEEL ROSSLARE AYC-Q64B PROXIMITY LUGEJAGA</t>
  </si>
  <si>
    <t>TP-25</t>
  </si>
  <si>
    <t>TRANSPONDER CHIP TP-25</t>
  </si>
  <si>
    <t>AB041</t>
  </si>
  <si>
    <t>KÄEPIDEME TUGEVDUSPLAAT 041 MS/CR (paar)</t>
  </si>
  <si>
    <t>ABCY029MCR</t>
  </si>
  <si>
    <t>SÜDAMIK ABLOY CY029C CLASSIC MCR A/B = 90/50</t>
  </si>
  <si>
    <t>EM280CAM</t>
  </si>
  <si>
    <t>UKSEMAGNET HEAD CAM 280 250Px42Lx25K(mm) DC12V/480mA DC24V/240mA (CE)</t>
  </si>
  <si>
    <t>ABCY033D</t>
  </si>
  <si>
    <t>SÜDAMIK ABLOY CY033D DISKLOCK A00 CR A/B = 90/50</t>
  </si>
  <si>
    <t>T-6035-55VN</t>
  </si>
  <si>
    <t>EUROSÜDAMIK TESA T-60 VÄÄNDENUPUGA 35-55VN NI</t>
  </si>
  <si>
    <t>ABCY044D18</t>
  </si>
  <si>
    <t>SÜDAMIK ABLOY CY044D DISKLOCK D18 CR A/B = 90/50</t>
  </si>
  <si>
    <t>HS-1</t>
  </si>
  <si>
    <t>KONTROLLER HEAD-SECURITY - 1</t>
  </si>
  <si>
    <t>ASPL-1050</t>
  </si>
  <si>
    <t>UKSETIHENDI PLANET PAIGALDUSPLAAT UKSE PINNALE PAIGALDAMISEKS 1050mm</t>
  </si>
  <si>
    <t>ABCH013MCR</t>
  </si>
  <si>
    <t>VÄÄNDENUPP + PIMEKILP ABLOY CH 013 25mm MCR</t>
  </si>
  <si>
    <t>AS5359</t>
  </si>
  <si>
    <t>KÜLJEKATTEPLAAT ASSA 5359 CLASSIC KROOM</t>
  </si>
  <si>
    <t>FIXS3155</t>
  </si>
  <si>
    <t>FIX 846FA AKNAKREMOON (3 KONKSU) BC-40mm, L- 2035 (S3155 130 9000)</t>
  </si>
  <si>
    <t>62010203</t>
  </si>
  <si>
    <t>ALU-HING Dorma 3-os. pruun A-22</t>
  </si>
  <si>
    <t>AB131-150R</t>
  </si>
  <si>
    <t>KÄEPIDE ABLOY 131/150 MS/CR (puidukruvidega)</t>
  </si>
  <si>
    <t>FIX83MKP</t>
  </si>
  <si>
    <t>KREMOONILINK FIX 83 MS/KI PAREM</t>
  </si>
  <si>
    <t>PF30-35C30</t>
  </si>
  <si>
    <t>EUROSÜDAMIK PFAFFENHAIN 30-35 C30 MCR</t>
  </si>
  <si>
    <t>AS256-16MSKI</t>
  </si>
  <si>
    <t>SÜDAMIKUKATE ASSA 256 16mm MS/LÄIKIV</t>
  </si>
  <si>
    <t>KONTEINER-KX</t>
  </si>
  <si>
    <t>VÕTMEKONTEINER ABLOY KD202X (ø38 x 155 mm, välimise krae ja selle kattega)</t>
  </si>
  <si>
    <t>PF30-40C30VN</t>
  </si>
  <si>
    <t>EUROSÜDAMIK PFAFFENHAIN VÄÄNDENUPUGA 30-40 C30 MCR</t>
  </si>
  <si>
    <t>ABCY803MCR</t>
  </si>
  <si>
    <t>SÜDAMIK ABLOY CY803C CLASSIC MCR</t>
  </si>
  <si>
    <t>ABLE183V</t>
  </si>
  <si>
    <t>LUKUKORPUS ABLOY EXIT LE183-3 2-LEHELISELE SILEUKSELE VASAK VÄLJA</t>
  </si>
  <si>
    <t>ABCY066UMK</t>
  </si>
  <si>
    <t>SÜDAMIK ABLOY CY066U NOVEL MS/KI A/B = 90/50</t>
  </si>
  <si>
    <t>TP-23</t>
  </si>
  <si>
    <t>TRANSPONDER CHIP JMA TP23</t>
  </si>
  <si>
    <t>PF75-75SFA</t>
  </si>
  <si>
    <t>EUROSÜDAMIK ABUS 75-75 SFA</t>
  </si>
  <si>
    <t>MN191CR/MCR</t>
  </si>
  <si>
    <t>FMN</t>
  </si>
  <si>
    <t>UKSELINK FMN VENICE 191 CR/MCR DIN/SCAN KINNITUSEGA</t>
  </si>
  <si>
    <t>ABCY067U</t>
  </si>
  <si>
    <t>SÜDAMIK ABLOY CY067U NOVEL CR A/B = 90/50</t>
  </si>
  <si>
    <t>ABCY069U</t>
  </si>
  <si>
    <t>SÜDAMIK ABLOY CY069U CR A/B = 90/50</t>
  </si>
  <si>
    <t>ABCY044U</t>
  </si>
  <si>
    <t>SÜDAMIK ABLOY CY044U NOVEL CR A/B = 90/50</t>
  </si>
  <si>
    <t>W1441-35P</t>
  </si>
  <si>
    <t>LUKUKORPUS WILKA 1441-35, P24, DIN 18 251-2, ZN ESIPLAADIGA PAREM</t>
  </si>
  <si>
    <t>AS8171221</t>
  </si>
  <si>
    <t>KAABEL ASSA 10m (EVO lukkude mikrolülitile)</t>
  </si>
  <si>
    <t>ASPL-1150</t>
  </si>
  <si>
    <t>UKSETIHENDI PLANET PAIGALDUSPLAAT UKSE PINNALE PAIGALDAMISEKS 1150mm</t>
  </si>
  <si>
    <t>PF35-105C25S</t>
  </si>
  <si>
    <t>EUROSÜDAMIK PFAFFENHAIN 35-105 C25 MCR SARJASTATAV</t>
  </si>
  <si>
    <t>ABLC301-30V</t>
  </si>
  <si>
    <t>LUKUKORPUS ABLOY LC301-30 VASAK</t>
  </si>
  <si>
    <t>OT256-11RT</t>
  </si>
  <si>
    <t>SÜDAMIKUKATE AN 256 11mm ROOSTEVABA MATT</t>
  </si>
  <si>
    <t>ABSÜDNI</t>
  </si>
  <si>
    <t>SÜDAMIK ABLOY CY057C CLASSIC HARJATUD NIKKEL (VÄLIMINE)</t>
  </si>
  <si>
    <t>OF230D</t>
  </si>
  <si>
    <t>MÖÖBLILUKK ABLOY VEGA OF230D DISCLOCK A00 CR</t>
  </si>
  <si>
    <t>ASSA932T</t>
  </si>
  <si>
    <t>ELEKTRILISE VASTURAUA ASSA PLAAT 932T ÜMARATE NURKADEGA</t>
  </si>
  <si>
    <t>EV138NO</t>
  </si>
  <si>
    <t>ELEKTRILINE VASTURAUD HEAD 138 NO, 12VDC, -10℃~+55℃, 220mA, hoidejõud 1000kg</t>
  </si>
  <si>
    <t>802171</t>
  </si>
  <si>
    <t>VÄÄNDENUPU SABA PLAAT VEDRUGA</t>
  </si>
  <si>
    <t>T-6030-50VN</t>
  </si>
  <si>
    <t>EUROSÜDAMIK TESA T-60 VÄÄNDENUPUGA 30-50VN NI</t>
  </si>
  <si>
    <t>RO994RT</t>
  </si>
  <si>
    <t>LÜKANDUKSE KÄEPIDE ROCA RG-994 RT KLAASUKSELE</t>
  </si>
  <si>
    <t>AB965</t>
  </si>
  <si>
    <t>VÕTMEKILP ABLOY 965 MS/CR BODAGUARD SL905-le</t>
  </si>
  <si>
    <t>AB6-0630MCR</t>
  </si>
  <si>
    <t>UKSELINK+PIMEKILP ABLOY 6/0630 POLAR MS/MCR (50-60mm uksele)</t>
  </si>
  <si>
    <t>FIXS3151/2031</t>
  </si>
  <si>
    <t>KREMOON FIX S3151 25x2/33mm 2031MM KZN</t>
  </si>
  <si>
    <t>AM30-250</t>
  </si>
  <si>
    <t>AMIG</t>
  </si>
  <si>
    <t>KÄEPIDE AMIG 30x250 RT (PULL)</t>
  </si>
  <si>
    <t>OT256-16RT</t>
  </si>
  <si>
    <t>SÜDAMIKUKATE AN 256 16mm ROOSTEVABA MATT</t>
  </si>
  <si>
    <t>RO21</t>
  </si>
  <si>
    <t>AVARIIVÄLJAPÄÄSU LÜLITI ROCA CP-21</t>
  </si>
  <si>
    <t>KEKTSAB</t>
  </si>
  <si>
    <t>ELEKTROONILINE KAPILUKK KEYA KTS 125kHz (ühe kasutajaga)</t>
  </si>
  <si>
    <t>AS8256RF</t>
  </si>
  <si>
    <t>SÜDAMIKUKATE ASSA 8256 RF 18mm</t>
  </si>
  <si>
    <t>PF40-40C23VNS</t>
  </si>
  <si>
    <t>EUROSÜDAMIK PFAFFENHAIN VÄÄNDENUPUGA 40-40 C23 MCR SARJASTATAV</t>
  </si>
  <si>
    <t>AB13-0630MCRV</t>
  </si>
  <si>
    <t>UKSELINK ABLOY 13/0630 STRATO MS/MCR VASAK (50-60mm uksele)</t>
  </si>
  <si>
    <t>AB5-007P</t>
  </si>
  <si>
    <t>UKSELINK ABLOY 5/007 ONCUT PAREM MS/CR (40-60mm uksele)</t>
  </si>
  <si>
    <t>TUNNE3-002MCR</t>
  </si>
  <si>
    <t>UKSELINK ABLOY 3/002 TUNNE MS/MCR (lisavedruga, 40-60mm uksele)</t>
  </si>
  <si>
    <t>421513</t>
  </si>
  <si>
    <t>VÄÄNDENUPP ABLOY CH006 / CY043 MCR</t>
  </si>
  <si>
    <t>FIX523T/2PRUUN</t>
  </si>
  <si>
    <t>UKSEPIIRAJA FIX 523T/2 PRUUN (väljapoole avanevale uksele laiusega 770-910)</t>
  </si>
  <si>
    <t>AB3-19-002ST</t>
  </si>
  <si>
    <t>UKSELINK ABLOY 3-19ST/002 INOXI RT (tugevdatud vedruga, 40-60mm uksele)</t>
  </si>
  <si>
    <t>AS262EMKI</t>
  </si>
  <si>
    <t>FAS</t>
  </si>
  <si>
    <t>WC LUKUSTI ASSA 262E MS/KI sobib korpusele 2014</t>
  </si>
  <si>
    <t>AB5190MCR</t>
  </si>
  <si>
    <t>SÜDAMIK ABLOY 5190C CLASSIC MCR PINDLUKULE</t>
  </si>
  <si>
    <t>PF40-40C25MS</t>
  </si>
  <si>
    <t>EUROSÜDAMIK PFAFFENHAIN 40-40 C25 MS SARJASTATAV</t>
  </si>
  <si>
    <t>PF35-40C30S</t>
  </si>
  <si>
    <t>EUROSÜDAMIK PFAFFENHAIN 35-40 C30 MCR SARJASTATAV</t>
  </si>
  <si>
    <t>PF30-45C25VN</t>
  </si>
  <si>
    <t>EUROSÜDAMIK PFAFFENHAIN VÄÄNDENUPUGA 30-45 C25</t>
  </si>
  <si>
    <t>AB4-002MCR</t>
  </si>
  <si>
    <t>TUALETTRUUMI LINK ABLOY FORUM 4/002 MS/MCR (40-50mm uksele, sobib lukukorpusele Abloy 2025)</t>
  </si>
  <si>
    <t>AS616MCR</t>
  </si>
  <si>
    <t>SÜDAMIK FIX 616 MCR LINGILE 7312</t>
  </si>
  <si>
    <t>DX218A</t>
  </si>
  <si>
    <t>PEITHING DULIMEX 218A NP / 28x117 mm SOBIB TULETÕKKE USTELE EI30</t>
  </si>
  <si>
    <t>AB19-0650MCR</t>
  </si>
  <si>
    <t>UKSELINK ABLOY 19/0650 INTERIA MS/MCR (tugevdatud vedruga, 50-70mm uksele)</t>
  </si>
  <si>
    <t>ABCY014MCR</t>
  </si>
  <si>
    <t>SÜDAMIK ABLOY CY014C CLASSIC MCR A/B = 90/50</t>
  </si>
  <si>
    <t>EC-4</t>
  </si>
  <si>
    <t>VÕTMEPINK JMA TITAN VÕTMEPINGI VARUOSA EC4, KOPEER</t>
  </si>
  <si>
    <t>AB421026</t>
  </si>
  <si>
    <t>SÜDAMIKUPIKENDUS ABLOY CY322/323 südamikule 0/60mm 421026)</t>
  </si>
  <si>
    <t>DX-105</t>
  </si>
  <si>
    <t>VÕTMEPINK JMA TITAN VÕTMEPINGI VARUOSA DX-105</t>
  </si>
  <si>
    <t>AB3-19-0751</t>
  </si>
  <si>
    <t>UKSELINK ABLOY 3-19/0751 INOXI NiHa (tugevdatud vedruga, 40-60mm uksele)</t>
  </si>
  <si>
    <t>FI500-30</t>
  </si>
  <si>
    <t>KÄEPIDE OTTO 500/30mm ROOSTEVABA (MATT)</t>
  </si>
  <si>
    <t>AB6168</t>
  </si>
  <si>
    <t>ABLOY_TU</t>
  </si>
  <si>
    <t>EVAKUATSIOONITEE KOMPLEKT LINGI ASEMELE ABLOY 6168 CR (väändenupuga)</t>
  </si>
  <si>
    <t>FSTOCKHOLMVK</t>
  </si>
  <si>
    <t>UKSELINK STOCKHOLM VÕTMEKILBIGA SC-LUKULE (37-42mm) ROOSTEVABA TERAS</t>
  </si>
  <si>
    <t>FIX7312MCRP</t>
  </si>
  <si>
    <t>AKNALINK FIX 7312 MCR PAREM</t>
  </si>
  <si>
    <t>PF35-55SFAVNS</t>
  </si>
  <si>
    <t>EUROSÜDAMIK ABUS VÄÄNDENUPUGA 35-55 SFA SARJASTATAV</t>
  </si>
  <si>
    <t>PF35-35C34S</t>
  </si>
  <si>
    <t>EUROSÜDAMIK PFAFFENHAIN 35-35 C34 MCR SARJASTATAV</t>
  </si>
  <si>
    <t>PF10-70SFAVN</t>
  </si>
  <si>
    <t>EUROSÜDAMIK PFAFFENHAIN VÄÄNDENUPUGA 10-70 SFA NIKKEL</t>
  </si>
  <si>
    <t>PF50-9SFAS</t>
  </si>
  <si>
    <t>EUROSÜDAMIK ABUS 50-10 SFA MS SARJASTATAV</t>
  </si>
  <si>
    <t>AB3-19-0321</t>
  </si>
  <si>
    <t>UKSELINK ABLOY 3-19/0321 INOXI RT</t>
  </si>
  <si>
    <t>PF457-3C25S</t>
  </si>
  <si>
    <t>SÜDAMIK PFAFFENHAIN 457-3 C25 SISEMINE SARJASTATAV</t>
  </si>
  <si>
    <t>W1485-55V</t>
  </si>
  <si>
    <t>LUKUKORPUS WILKA 1485-55 B-92mm EN12209 NI ESIPLAADIGA VASAK</t>
  </si>
  <si>
    <t>ABPL202</t>
  </si>
  <si>
    <t>ABLOY_RIPP</t>
  </si>
  <si>
    <t>RIPPLUKU AAS ABLOY PL 202 (vasakukäelisele uksele)12mm avaga, 70mm lai, tugevus: EN12320 klass 3</t>
  </si>
  <si>
    <t>PF40-30T25VNS</t>
  </si>
  <si>
    <t>EUROSÜDAMIK PFAFFENHAIN VÄÄNDENUPUGA 40-30 T25 MCR SARJASTATAV</t>
  </si>
  <si>
    <t>PF30-50C30VNS</t>
  </si>
  <si>
    <t>EUROSÜDAMIK PFAFFENHAIN VÄÄNDENUPUGA 30-50 C30 MCR SARJASTATAV</t>
  </si>
  <si>
    <t>ZV9-6/13</t>
  </si>
  <si>
    <t>VASAR</t>
  </si>
  <si>
    <t>LUKUKOMPLEKT LINGIGA ZV9-6/13</t>
  </si>
  <si>
    <t>AM10-250MCR</t>
  </si>
  <si>
    <t>KÄEPIDE AMIG 10 MCR 250mm (LÄBIKINNITUSEGA)</t>
  </si>
  <si>
    <t>AGR120V</t>
  </si>
  <si>
    <t>AGB</t>
  </si>
  <si>
    <t>HING AGB R120 TULETÕKKEUKSELE VASAK 106X37</t>
  </si>
  <si>
    <t>OTLKPZMU</t>
  </si>
  <si>
    <t>KONKSLUKK MUST, KOOS SÜVISTAVA PZ SÜDAMIKUAVAGA JA VASTUSEGA</t>
  </si>
  <si>
    <t>AB950766</t>
  </si>
  <si>
    <t>MIKROLÜLITI ABLOY 950766 EL580/582 LUKKUDELE (lingi info saamiseks)</t>
  </si>
  <si>
    <t>ALTLL-D80</t>
  </si>
  <si>
    <t>NEW ALUXAL</t>
  </si>
  <si>
    <t>UKSELINK+UKSELINK ALUX 45 TURVA HÕBE (kuni 80mm uksele)</t>
  </si>
  <si>
    <t>VAL60-80M-MU</t>
  </si>
  <si>
    <t>UKSELINK VAL 60-80 mm MS/MUST</t>
  </si>
  <si>
    <t>AS256-21MCR</t>
  </si>
  <si>
    <t>SÜDAMIKUKATE ASSA 256 21mm MCR</t>
  </si>
  <si>
    <t>PF456-29C25S</t>
  </si>
  <si>
    <t>SÜDAMIK PFAFFENHAIN 456 d=29,6mm PINDLUKULE C25 SARJ.</t>
  </si>
  <si>
    <t>J1090/730</t>
  </si>
  <si>
    <t>VIDEOTELEFONI JAGAJA 4 VÄLJUNDIGA 1090/730</t>
  </si>
  <si>
    <t>VIS211</t>
  </si>
  <si>
    <t>VIHMAKATE VIS-211 KOMPLEKTILE KIT1A</t>
  </si>
  <si>
    <t>PF30-30C30VNS</t>
  </si>
  <si>
    <t>EUROSÜDAMIK PFAFFENHAIN VÄÄNDENUPUGA 30-30 C30 MCR SARJASTATAV</t>
  </si>
  <si>
    <t>TE-SCF62</t>
  </si>
  <si>
    <t>LINGIPLAAT TESA PAANIKAPOOMILE SCF62EXNE</t>
  </si>
  <si>
    <t>854099</t>
  </si>
  <si>
    <t>KÄEPIDE ABLOY KINNITUSPOLDI KOMPLEKT RST Ø 25mm M8x130mm</t>
  </si>
  <si>
    <t>PC-15T</t>
  </si>
  <si>
    <t>KONTROLLER ROSSLARE PC-15T</t>
  </si>
  <si>
    <t>PF30-45C25VNS</t>
  </si>
  <si>
    <t>EUROSÜDAMIK PFAFFENHAIN VÄÄNDENUPUGA 30-45 C25 MCR SARJASTATAV</t>
  </si>
  <si>
    <t>AB3-20-007V</t>
  </si>
  <si>
    <t>UKSELINK ABLOY 3-20/007 PRESTO AL/VA (tugevdatud vedruga, 40mm uksele)</t>
  </si>
  <si>
    <t>AS560FOKS</t>
  </si>
  <si>
    <t>VÄÄNDENUPP ASSA 560F OKS</t>
  </si>
  <si>
    <t>AS9992FOKS</t>
  </si>
  <si>
    <t>VÕTMEKILP ASSA 5301 OKSIID</t>
  </si>
  <si>
    <t>DA039</t>
  </si>
  <si>
    <t>ABLOY_AUT</t>
  </si>
  <si>
    <t>PROGRAMMILÜLITI ABLOY DA039 PINNAPEALNE</t>
  </si>
  <si>
    <t>AS22MMCR</t>
  </si>
  <si>
    <t>VÕTMEKILP ASSA 22M MCR</t>
  </si>
  <si>
    <t>Soodushind</t>
  </si>
  <si>
    <t>Soodushind ilma KM-ta</t>
  </si>
  <si>
    <t>Luku-Expert laojäägi soodusmüük 15.12.21-?</t>
  </si>
  <si>
    <t>Tootekood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</si>
</sst>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/>
        <bgColor theme="9"/>
      </patternFill>
    </fill>
    <fill>
      <patternFill patternType="solid">
        <fgColor theme="9" tint="0.79998168889431442"/>
        <bgColor theme="9" tint="0.79998168889431442"/>
      </patternFill>
    </fill>
  </fills>
  <borders count="3">
    <border>
      <left/>
      <right/>
      <top/>
      <bottom/>
      <diagonal/>
    </border>
    <border>
      <left style="thin">
        <color theme="9" tint="0.39997558519241921"/>
      </left>
      <right/>
      <top style="thin">
        <color theme="9" tint="0.39997558519241921"/>
      </top>
      <bottom style="thin">
        <color theme="9" tint="0.39997558519241921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0" fontId="0" fillId="3" borderId="1" xfId="0" applyFill="1" applyBorder="1"/>
    <xf numFmtId="0" fontId="0" fillId="3" borderId="2" xfId="0" applyFill="1" applyBorder="1"/>
    <xf numFmtId="0" fontId="0" fillId="0" borderId="1" xfId="0" applyBorder="1"/>
    <xf numFmtId="0" fontId="0" fillId="0" borderId="2" xfId="0" applyBorder="1"/>
    <xf numFmtId="0" fontId="1" fillId="2" borderId="0" xfId="0" applyFont="1" applyFill="1" applyBorder="1"/>
    <xf numFmtId="164" fontId="0" fillId="0" borderId="0" xfId="0" applyNumberFormat="1"/>
    <xf numFmtId="164" fontId="2" fillId="3" borderId="2" xfId="0" applyNumberFormat="1" applyFont="1" applyFill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679F02-AF3D-470D-BF89-0F6B9043E0E3}">
  <sheetPr>
    <pageSetUpPr fitToPage="1"/>
  </sheetPr>
  <dimension ref="A1:G209"/>
  <sheetViews>
    <sheetView tabSelected="1" workbookViewId="0">
      <pane xSplit="1" ySplit="2" topLeftCell="B3" activePane="bottomRight" state="frozen"/>
      <selection pane="topRight" activeCell="B1" sqref="B1"/>
      <selection pane="bottomLeft" activeCell="A2" sqref="A2"/>
      <selection pane="bottomRight" activeCell="I5" sqref="I5"/>
    </sheetView>
  </sheetViews>
  <sheetFormatPr baseColWidth="10" defaultColWidth="8.83203125" defaultRowHeight="15" x14ac:dyDescent="0.2"/>
  <cols>
    <col min="1" max="1" width="20.5" customWidth="1"/>
    <col min="2" max="2" width="13.83203125" customWidth="1"/>
    <col min="3" max="3" width="54.83203125" customWidth="1"/>
    <col min="4" max="4" width="7.6640625" customWidth="1"/>
    <col min="6" max="6" width="8.5" customWidth="1"/>
    <col min="7" max="7" width="21" bestFit="1" customWidth="1"/>
  </cols>
  <sheetData>
    <row r="1" spans="1:7" x14ac:dyDescent="0.2">
      <c r="B1" t="s">
        <v>455</v>
      </c>
    </row>
    <row r="2" spans="1:7" x14ac:dyDescent="0.2">
      <c r="A2" s="1" t="s">
        <v>456</v>
      </c>
      <c r="B2" s="2" t="s">
        <v>0</v>
      </c>
      <c r="C2" s="2" t="s">
        <v>1</v>
      </c>
      <c r="D2" s="2" t="s">
        <v>2</v>
      </c>
      <c r="E2" s="2" t="s">
        <v>3</v>
      </c>
      <c r="F2" s="7" t="s">
        <v>453</v>
      </c>
      <c r="G2" s="7" t="s">
        <v>454</v>
      </c>
    </row>
    <row r="3" spans="1:7" x14ac:dyDescent="0.2">
      <c r="A3" s="3" t="s">
        <v>4</v>
      </c>
      <c r="B3" s="4" t="s">
        <v>5</v>
      </c>
      <c r="C3" s="4" t="s">
        <v>6</v>
      </c>
      <c r="D3" s="4">
        <v>10</v>
      </c>
      <c r="E3" s="4">
        <v>140</v>
      </c>
      <c r="F3" s="8">
        <f t="shared" ref="F3:F67" si="0">SUM(E3*0.6)</f>
        <v>84</v>
      </c>
      <c r="G3" s="9">
        <f t="shared" ref="G3:G68" si="1">F3/1.2</f>
        <v>70</v>
      </c>
    </row>
    <row r="4" spans="1:7" x14ac:dyDescent="0.2">
      <c r="A4" s="5" t="s">
        <v>7</v>
      </c>
      <c r="B4" s="6" t="s">
        <v>5</v>
      </c>
      <c r="C4" s="6" t="s">
        <v>8</v>
      </c>
      <c r="D4" s="6">
        <v>10</v>
      </c>
      <c r="E4" s="6">
        <v>140</v>
      </c>
      <c r="F4" s="8">
        <f t="shared" si="0"/>
        <v>84</v>
      </c>
      <c r="G4" s="9">
        <f t="shared" si="1"/>
        <v>70</v>
      </c>
    </row>
    <row r="5" spans="1:7" x14ac:dyDescent="0.2">
      <c r="A5" s="3" t="s">
        <v>9</v>
      </c>
      <c r="B5" s="4" t="s">
        <v>5</v>
      </c>
      <c r="C5" s="4" t="s">
        <v>10</v>
      </c>
      <c r="D5" s="4">
        <v>10</v>
      </c>
      <c r="E5" s="4">
        <v>140</v>
      </c>
      <c r="F5" s="8">
        <f t="shared" si="0"/>
        <v>84</v>
      </c>
      <c r="G5" s="9">
        <f t="shared" si="1"/>
        <v>70</v>
      </c>
    </row>
    <row r="6" spans="1:7" x14ac:dyDescent="0.2">
      <c r="A6" s="5" t="s">
        <v>11</v>
      </c>
      <c r="B6" s="6" t="s">
        <v>12</v>
      </c>
      <c r="C6" s="6" t="s">
        <v>13</v>
      </c>
      <c r="D6" s="6">
        <v>2</v>
      </c>
      <c r="E6" s="6">
        <v>801</v>
      </c>
      <c r="F6" s="8">
        <f t="shared" si="0"/>
        <v>480.59999999999997</v>
      </c>
      <c r="G6" s="10">
        <f t="shared" si="1"/>
        <v>400.5</v>
      </c>
    </row>
    <row r="7" spans="1:7" x14ac:dyDescent="0.2">
      <c r="A7" s="3" t="s">
        <v>14</v>
      </c>
      <c r="B7" s="4" t="s">
        <v>15</v>
      </c>
      <c r="C7" s="4" t="s">
        <v>16</v>
      </c>
      <c r="D7" s="4">
        <v>3</v>
      </c>
      <c r="E7" s="4">
        <v>357</v>
      </c>
      <c r="F7" s="8">
        <f t="shared" si="0"/>
        <v>214.2</v>
      </c>
      <c r="G7" s="9">
        <f t="shared" si="1"/>
        <v>178.5</v>
      </c>
    </row>
    <row r="8" spans="1:7" x14ac:dyDescent="0.2">
      <c r="A8" s="5" t="s">
        <v>17</v>
      </c>
      <c r="B8" s="6" t="s">
        <v>18</v>
      </c>
      <c r="C8" s="6" t="s">
        <v>19</v>
      </c>
      <c r="D8" s="6">
        <v>10</v>
      </c>
      <c r="E8" s="6">
        <v>149</v>
      </c>
      <c r="F8" s="8">
        <f t="shared" si="0"/>
        <v>89.399999999999991</v>
      </c>
      <c r="G8" s="10">
        <f t="shared" si="1"/>
        <v>74.5</v>
      </c>
    </row>
    <row r="9" spans="1:7" x14ac:dyDescent="0.2">
      <c r="A9" s="3" t="s">
        <v>20</v>
      </c>
      <c r="B9" s="4" t="s">
        <v>12</v>
      </c>
      <c r="C9" s="4" t="s">
        <v>21</v>
      </c>
      <c r="D9" s="4">
        <v>11</v>
      </c>
      <c r="E9" s="4">
        <v>106</v>
      </c>
      <c r="F9" s="8">
        <f t="shared" si="0"/>
        <v>63.599999999999994</v>
      </c>
      <c r="G9" s="9">
        <f t="shared" si="1"/>
        <v>53</v>
      </c>
    </row>
    <row r="10" spans="1:7" x14ac:dyDescent="0.2">
      <c r="A10" s="5" t="s">
        <v>22</v>
      </c>
      <c r="B10" s="6" t="s">
        <v>23</v>
      </c>
      <c r="C10" s="6" t="s">
        <v>24</v>
      </c>
      <c r="D10" s="6">
        <v>3</v>
      </c>
      <c r="E10" s="6">
        <v>262</v>
      </c>
      <c r="F10" s="8">
        <f t="shared" si="0"/>
        <v>157.19999999999999</v>
      </c>
      <c r="G10" s="10">
        <f t="shared" si="1"/>
        <v>131</v>
      </c>
    </row>
    <row r="11" spans="1:7" x14ac:dyDescent="0.2">
      <c r="A11" s="3" t="s">
        <v>25</v>
      </c>
      <c r="B11" s="4" t="s">
        <v>26</v>
      </c>
      <c r="C11" s="4" t="s">
        <v>27</v>
      </c>
      <c r="D11" s="4">
        <v>1</v>
      </c>
      <c r="E11" s="4">
        <v>962</v>
      </c>
      <c r="F11" s="8">
        <f t="shared" si="0"/>
        <v>577.19999999999993</v>
      </c>
      <c r="G11" s="9">
        <f t="shared" si="1"/>
        <v>480.99999999999994</v>
      </c>
    </row>
    <row r="12" spans="1:7" x14ac:dyDescent="0.2">
      <c r="A12" s="5" t="s">
        <v>28</v>
      </c>
      <c r="B12" s="6" t="s">
        <v>29</v>
      </c>
      <c r="C12" s="6" t="s">
        <v>30</v>
      </c>
      <c r="D12" s="6">
        <v>8</v>
      </c>
      <c r="E12" s="6">
        <v>122</v>
      </c>
      <c r="F12" s="8">
        <f t="shared" si="0"/>
        <v>73.2</v>
      </c>
      <c r="G12" s="10">
        <f t="shared" si="1"/>
        <v>61.000000000000007</v>
      </c>
    </row>
    <row r="13" spans="1:7" x14ac:dyDescent="0.2">
      <c r="A13" s="3" t="s">
        <v>31</v>
      </c>
      <c r="B13" s="4" t="s">
        <v>32</v>
      </c>
      <c r="C13" s="4" t="s">
        <v>33</v>
      </c>
      <c r="D13" s="4">
        <v>1</v>
      </c>
      <c r="E13" s="4">
        <v>834</v>
      </c>
      <c r="F13" s="8">
        <f t="shared" si="0"/>
        <v>500.4</v>
      </c>
      <c r="G13" s="9">
        <f t="shared" si="1"/>
        <v>417</v>
      </c>
    </row>
    <row r="14" spans="1:7" x14ac:dyDescent="0.2">
      <c r="A14" s="5" t="s">
        <v>34</v>
      </c>
      <c r="B14" s="6" t="s">
        <v>35</v>
      </c>
      <c r="C14" s="6" t="s">
        <v>36</v>
      </c>
      <c r="D14" s="6">
        <v>11</v>
      </c>
      <c r="E14" s="6">
        <v>60</v>
      </c>
      <c r="F14" s="8">
        <f t="shared" si="0"/>
        <v>36</v>
      </c>
      <c r="G14" s="10">
        <f t="shared" si="1"/>
        <v>30</v>
      </c>
    </row>
    <row r="15" spans="1:7" x14ac:dyDescent="0.2">
      <c r="A15" s="3" t="s">
        <v>37</v>
      </c>
      <c r="B15" s="4" t="s">
        <v>26</v>
      </c>
      <c r="C15" s="4" t="s">
        <v>38</v>
      </c>
      <c r="D15" s="4">
        <v>1</v>
      </c>
      <c r="E15" s="4">
        <v>974</v>
      </c>
      <c r="F15" s="8">
        <f t="shared" si="0"/>
        <v>584.4</v>
      </c>
      <c r="G15" s="9">
        <f t="shared" si="1"/>
        <v>487</v>
      </c>
    </row>
    <row r="16" spans="1:7" x14ac:dyDescent="0.2">
      <c r="A16" s="5" t="s">
        <v>39</v>
      </c>
      <c r="B16" s="6" t="s">
        <v>29</v>
      </c>
      <c r="C16" s="6" t="s">
        <v>40</v>
      </c>
      <c r="D16" s="6">
        <v>5</v>
      </c>
      <c r="E16" s="6">
        <v>81</v>
      </c>
      <c r="F16" s="8">
        <f t="shared" si="0"/>
        <v>48.6</v>
      </c>
      <c r="G16" s="10">
        <f t="shared" si="1"/>
        <v>40.5</v>
      </c>
    </row>
    <row r="17" spans="1:7" x14ac:dyDescent="0.2">
      <c r="A17" s="3" t="s">
        <v>41</v>
      </c>
      <c r="B17" s="4" t="s">
        <v>15</v>
      </c>
      <c r="C17" s="4" t="s">
        <v>42</v>
      </c>
      <c r="D17" s="4">
        <v>1</v>
      </c>
      <c r="E17" s="4">
        <v>708</v>
      </c>
      <c r="F17" s="8">
        <f t="shared" si="0"/>
        <v>424.8</v>
      </c>
      <c r="G17" s="9">
        <f t="shared" si="1"/>
        <v>354</v>
      </c>
    </row>
    <row r="18" spans="1:7" x14ac:dyDescent="0.2">
      <c r="A18" s="5" t="s">
        <v>43</v>
      </c>
      <c r="B18" s="6" t="s">
        <v>18</v>
      </c>
      <c r="C18" s="6" t="s">
        <v>44</v>
      </c>
      <c r="D18" s="6">
        <v>3</v>
      </c>
      <c r="E18" s="6">
        <v>262</v>
      </c>
      <c r="F18" s="8">
        <f t="shared" si="0"/>
        <v>157.19999999999999</v>
      </c>
      <c r="G18" s="10">
        <f t="shared" si="1"/>
        <v>131</v>
      </c>
    </row>
    <row r="19" spans="1:7" x14ac:dyDescent="0.2">
      <c r="A19" s="3" t="s">
        <v>45</v>
      </c>
      <c r="B19" s="4" t="s">
        <v>5</v>
      </c>
      <c r="C19" s="4" t="s">
        <v>46</v>
      </c>
      <c r="D19" s="4">
        <v>4</v>
      </c>
      <c r="E19" s="4">
        <v>160</v>
      </c>
      <c r="F19" s="8">
        <f t="shared" si="0"/>
        <v>96</v>
      </c>
      <c r="G19" s="9">
        <f t="shared" si="1"/>
        <v>80</v>
      </c>
    </row>
    <row r="20" spans="1:7" x14ac:dyDescent="0.2">
      <c r="A20" s="5" t="s">
        <v>47</v>
      </c>
      <c r="B20" s="6" t="s">
        <v>48</v>
      </c>
      <c r="C20" s="6" t="s">
        <v>49</v>
      </c>
      <c r="D20" s="6">
        <v>11</v>
      </c>
      <c r="E20" s="6">
        <v>70</v>
      </c>
      <c r="F20" s="8">
        <f t="shared" si="0"/>
        <v>42</v>
      </c>
      <c r="G20" s="10">
        <f t="shared" si="1"/>
        <v>35</v>
      </c>
    </row>
    <row r="21" spans="1:7" x14ac:dyDescent="0.2">
      <c r="A21" s="3" t="s">
        <v>50</v>
      </c>
      <c r="B21" s="4" t="s">
        <v>23</v>
      </c>
      <c r="C21" s="4" t="s">
        <v>51</v>
      </c>
      <c r="D21" s="4">
        <v>2</v>
      </c>
      <c r="E21" s="4">
        <v>372</v>
      </c>
      <c r="F21" s="8">
        <f t="shared" si="0"/>
        <v>223.2</v>
      </c>
      <c r="G21" s="9">
        <f t="shared" si="1"/>
        <v>186</v>
      </c>
    </row>
    <row r="22" spans="1:7" x14ac:dyDescent="0.2">
      <c r="A22" s="5" t="s">
        <v>52</v>
      </c>
      <c r="B22" s="6" t="s">
        <v>26</v>
      </c>
      <c r="C22" s="6" t="s">
        <v>53</v>
      </c>
      <c r="D22" s="6">
        <v>1</v>
      </c>
      <c r="E22" s="6">
        <v>1061</v>
      </c>
      <c r="F22" s="8">
        <f t="shared" si="0"/>
        <v>636.6</v>
      </c>
      <c r="G22" s="10">
        <f t="shared" si="1"/>
        <v>530.5</v>
      </c>
    </row>
    <row r="23" spans="1:7" x14ac:dyDescent="0.2">
      <c r="A23" s="3" t="s">
        <v>54</v>
      </c>
      <c r="B23" s="4" t="s">
        <v>18</v>
      </c>
      <c r="C23" s="4" t="s">
        <v>55</v>
      </c>
      <c r="D23" s="4">
        <v>20</v>
      </c>
      <c r="E23" s="4">
        <v>44</v>
      </c>
      <c r="F23" s="8">
        <f t="shared" si="0"/>
        <v>26.4</v>
      </c>
      <c r="G23" s="9">
        <f t="shared" si="1"/>
        <v>22</v>
      </c>
    </row>
    <row r="24" spans="1:7" x14ac:dyDescent="0.2">
      <c r="A24" s="5" t="s">
        <v>56</v>
      </c>
      <c r="B24" s="6" t="s">
        <v>18</v>
      </c>
      <c r="C24" s="6" t="s">
        <v>57</v>
      </c>
      <c r="D24" s="6">
        <v>2</v>
      </c>
      <c r="E24" s="6">
        <v>302</v>
      </c>
      <c r="F24" s="8">
        <f t="shared" si="0"/>
        <v>181.2</v>
      </c>
      <c r="G24" s="10">
        <f t="shared" si="1"/>
        <v>151</v>
      </c>
    </row>
    <row r="25" spans="1:7" x14ac:dyDescent="0.2">
      <c r="A25" s="3" t="s">
        <v>58</v>
      </c>
      <c r="B25" s="4" t="s">
        <v>59</v>
      </c>
      <c r="C25" s="4" t="s">
        <v>60</v>
      </c>
      <c r="D25" s="4">
        <v>5</v>
      </c>
      <c r="E25" s="4">
        <v>154</v>
      </c>
      <c r="F25" s="8">
        <f t="shared" si="0"/>
        <v>92.399999999999991</v>
      </c>
      <c r="G25" s="9">
        <f t="shared" si="1"/>
        <v>77</v>
      </c>
    </row>
    <row r="26" spans="1:7" x14ac:dyDescent="0.2">
      <c r="A26" s="5" t="s">
        <v>61</v>
      </c>
      <c r="B26" s="6" t="s">
        <v>62</v>
      </c>
      <c r="C26" s="6" t="s">
        <v>63</v>
      </c>
      <c r="D26" s="6">
        <v>1</v>
      </c>
      <c r="E26" s="6">
        <v>647</v>
      </c>
      <c r="F26" s="8">
        <f t="shared" si="0"/>
        <v>388.2</v>
      </c>
      <c r="G26" s="10">
        <f t="shared" si="1"/>
        <v>323.5</v>
      </c>
    </row>
    <row r="27" spans="1:7" x14ac:dyDescent="0.2">
      <c r="A27" s="3" t="s">
        <v>64</v>
      </c>
      <c r="B27" s="4" t="s">
        <v>18</v>
      </c>
      <c r="C27" s="4" t="s">
        <v>65</v>
      </c>
      <c r="D27" s="4">
        <v>3</v>
      </c>
      <c r="E27" s="4">
        <v>247</v>
      </c>
      <c r="F27" s="8">
        <f t="shared" si="0"/>
        <v>148.19999999999999</v>
      </c>
      <c r="G27" s="9">
        <f t="shared" si="1"/>
        <v>123.5</v>
      </c>
    </row>
    <row r="28" spans="1:7" x14ac:dyDescent="0.2">
      <c r="A28" s="5" t="s">
        <v>66</v>
      </c>
      <c r="B28" s="6" t="s">
        <v>18</v>
      </c>
      <c r="C28" s="6" t="s">
        <v>67</v>
      </c>
      <c r="D28" s="6">
        <v>2</v>
      </c>
      <c r="E28" s="6">
        <v>236</v>
      </c>
      <c r="F28" s="8">
        <f t="shared" si="0"/>
        <v>141.6</v>
      </c>
      <c r="G28" s="10">
        <f t="shared" si="1"/>
        <v>118</v>
      </c>
    </row>
    <row r="29" spans="1:7" x14ac:dyDescent="0.2">
      <c r="A29" s="3" t="s">
        <v>68</v>
      </c>
      <c r="B29" s="4" t="s">
        <v>15</v>
      </c>
      <c r="C29" s="4" t="s">
        <v>69</v>
      </c>
      <c r="D29" s="4">
        <v>4</v>
      </c>
      <c r="E29" s="4">
        <v>159</v>
      </c>
      <c r="F29" s="8">
        <f t="shared" si="0"/>
        <v>95.399999999999991</v>
      </c>
      <c r="G29" s="9">
        <f t="shared" si="1"/>
        <v>79.5</v>
      </c>
    </row>
    <row r="30" spans="1:7" x14ac:dyDescent="0.2">
      <c r="A30" s="5" t="s">
        <v>70</v>
      </c>
      <c r="B30" s="6" t="s">
        <v>59</v>
      </c>
      <c r="C30" s="6" t="s">
        <v>71</v>
      </c>
      <c r="D30" s="6">
        <v>3</v>
      </c>
      <c r="E30" s="6">
        <v>218</v>
      </c>
      <c r="F30" s="8">
        <f t="shared" si="0"/>
        <v>130.79999999999998</v>
      </c>
      <c r="G30" s="10">
        <f t="shared" si="1"/>
        <v>108.99999999999999</v>
      </c>
    </row>
    <row r="31" spans="1:7" x14ac:dyDescent="0.2">
      <c r="A31" s="3" t="s">
        <v>72</v>
      </c>
      <c r="B31" s="4" t="s">
        <v>18</v>
      </c>
      <c r="C31" s="4" t="s">
        <v>73</v>
      </c>
      <c r="D31" s="4">
        <v>2</v>
      </c>
      <c r="E31" s="4">
        <v>341</v>
      </c>
      <c r="F31" s="8">
        <f t="shared" si="0"/>
        <v>204.6</v>
      </c>
      <c r="G31" s="9">
        <f t="shared" si="1"/>
        <v>170.5</v>
      </c>
    </row>
    <row r="32" spans="1:7" x14ac:dyDescent="0.2">
      <c r="A32" s="5" t="s">
        <v>74</v>
      </c>
      <c r="B32" s="6" t="s">
        <v>26</v>
      </c>
      <c r="C32" s="6" t="s">
        <v>75</v>
      </c>
      <c r="D32" s="6">
        <v>7</v>
      </c>
      <c r="E32" s="6">
        <v>64</v>
      </c>
      <c r="F32" s="8">
        <f t="shared" si="0"/>
        <v>38.4</v>
      </c>
      <c r="G32" s="10">
        <f t="shared" si="1"/>
        <v>32</v>
      </c>
    </row>
    <row r="33" spans="1:7" x14ac:dyDescent="0.2">
      <c r="A33" s="5" t="s">
        <v>76</v>
      </c>
      <c r="B33" s="6" t="s">
        <v>59</v>
      </c>
      <c r="C33" s="6" t="s">
        <v>77</v>
      </c>
      <c r="D33" s="6">
        <v>7</v>
      </c>
      <c r="E33" s="6">
        <v>98</v>
      </c>
      <c r="F33" s="8">
        <f t="shared" si="0"/>
        <v>58.8</v>
      </c>
      <c r="G33" s="9">
        <f t="shared" si="1"/>
        <v>49</v>
      </c>
    </row>
    <row r="34" spans="1:7" x14ac:dyDescent="0.2">
      <c r="A34" s="3" t="s">
        <v>78</v>
      </c>
      <c r="B34" s="4" t="s">
        <v>29</v>
      </c>
      <c r="C34" s="4" t="s">
        <v>79</v>
      </c>
      <c r="D34" s="4">
        <v>10</v>
      </c>
      <c r="E34" s="4">
        <v>57</v>
      </c>
      <c r="F34" s="8">
        <f t="shared" si="0"/>
        <v>34.199999999999996</v>
      </c>
      <c r="G34" s="10">
        <f t="shared" si="1"/>
        <v>28.499999999999996</v>
      </c>
    </row>
    <row r="35" spans="1:7" x14ac:dyDescent="0.2">
      <c r="A35" s="5" t="s">
        <v>80</v>
      </c>
      <c r="B35" s="6" t="s">
        <v>18</v>
      </c>
      <c r="C35" s="6" t="s">
        <v>81</v>
      </c>
      <c r="D35" s="6">
        <v>3</v>
      </c>
      <c r="E35" s="6">
        <v>235</v>
      </c>
      <c r="F35" s="8">
        <f t="shared" si="0"/>
        <v>141</v>
      </c>
      <c r="G35" s="9">
        <f t="shared" si="1"/>
        <v>117.5</v>
      </c>
    </row>
    <row r="36" spans="1:7" x14ac:dyDescent="0.2">
      <c r="A36" s="3" t="s">
        <v>82</v>
      </c>
      <c r="B36" s="4" t="s">
        <v>12</v>
      </c>
      <c r="C36" s="4" t="s">
        <v>83</v>
      </c>
      <c r="D36" s="4">
        <v>2</v>
      </c>
      <c r="E36" s="4">
        <v>196</v>
      </c>
      <c r="F36" s="8">
        <f t="shared" si="0"/>
        <v>117.6</v>
      </c>
      <c r="G36" s="10">
        <f t="shared" si="1"/>
        <v>98</v>
      </c>
    </row>
    <row r="37" spans="1:7" x14ac:dyDescent="0.2">
      <c r="A37" s="5" t="s">
        <v>84</v>
      </c>
      <c r="B37" s="6" t="s">
        <v>18</v>
      </c>
      <c r="C37" s="6" t="s">
        <v>85</v>
      </c>
      <c r="D37" s="6">
        <v>4</v>
      </c>
      <c r="E37" s="6">
        <v>162</v>
      </c>
      <c r="F37" s="8">
        <f t="shared" si="0"/>
        <v>97.2</v>
      </c>
      <c r="G37" s="9">
        <f t="shared" si="1"/>
        <v>81</v>
      </c>
    </row>
    <row r="38" spans="1:7" x14ac:dyDescent="0.2">
      <c r="A38" s="3" t="s">
        <v>86</v>
      </c>
      <c r="B38" s="4" t="s">
        <v>15</v>
      </c>
      <c r="C38" s="4" t="s">
        <v>87</v>
      </c>
      <c r="D38" s="4">
        <v>1</v>
      </c>
      <c r="E38" s="4">
        <v>480</v>
      </c>
      <c r="F38" s="8">
        <f t="shared" si="0"/>
        <v>288</v>
      </c>
      <c r="G38" s="10">
        <f t="shared" si="1"/>
        <v>240</v>
      </c>
    </row>
    <row r="39" spans="1:7" x14ac:dyDescent="0.2">
      <c r="A39" s="3" t="s">
        <v>88</v>
      </c>
      <c r="B39" s="4" t="s">
        <v>15</v>
      </c>
      <c r="C39" s="4" t="s">
        <v>89</v>
      </c>
      <c r="D39" s="4">
        <v>1</v>
      </c>
      <c r="E39" s="4">
        <v>510</v>
      </c>
      <c r="F39" s="8">
        <f t="shared" si="0"/>
        <v>306</v>
      </c>
      <c r="G39" s="9">
        <f t="shared" si="1"/>
        <v>255</v>
      </c>
    </row>
    <row r="40" spans="1:7" x14ac:dyDescent="0.2">
      <c r="A40" s="5" t="s">
        <v>90</v>
      </c>
      <c r="B40" s="6" t="s">
        <v>23</v>
      </c>
      <c r="C40" s="6" t="s">
        <v>91</v>
      </c>
      <c r="D40" s="6">
        <v>1</v>
      </c>
      <c r="E40" s="6">
        <v>486</v>
      </c>
      <c r="F40" s="8">
        <f t="shared" si="0"/>
        <v>291.59999999999997</v>
      </c>
      <c r="G40" s="10">
        <f t="shared" si="1"/>
        <v>242.99999999999997</v>
      </c>
    </row>
    <row r="41" spans="1:7" x14ac:dyDescent="0.2">
      <c r="A41" s="3" t="s">
        <v>92</v>
      </c>
      <c r="B41" s="4" t="s">
        <v>23</v>
      </c>
      <c r="C41" s="4" t="s">
        <v>93</v>
      </c>
      <c r="D41" s="4">
        <v>1</v>
      </c>
      <c r="E41" s="4">
        <v>516</v>
      </c>
      <c r="F41" s="8">
        <f t="shared" si="0"/>
        <v>309.59999999999997</v>
      </c>
      <c r="G41" s="9">
        <f t="shared" si="1"/>
        <v>258</v>
      </c>
    </row>
    <row r="42" spans="1:7" x14ac:dyDescent="0.2">
      <c r="A42" s="3" t="s">
        <v>94</v>
      </c>
      <c r="B42" s="4" t="s">
        <v>35</v>
      </c>
      <c r="C42" s="4" t="s">
        <v>95</v>
      </c>
      <c r="D42" s="4">
        <v>6</v>
      </c>
      <c r="E42" s="4">
        <v>116</v>
      </c>
      <c r="F42" s="8">
        <f t="shared" si="0"/>
        <v>69.599999999999994</v>
      </c>
      <c r="G42" s="10">
        <f t="shared" si="1"/>
        <v>58</v>
      </c>
    </row>
    <row r="43" spans="1:7" x14ac:dyDescent="0.2">
      <c r="A43" s="5" t="s">
        <v>96</v>
      </c>
      <c r="B43" s="6" t="s">
        <v>15</v>
      </c>
      <c r="C43" s="6" t="s">
        <v>97</v>
      </c>
      <c r="D43" s="6">
        <v>7</v>
      </c>
      <c r="E43" s="6">
        <v>49</v>
      </c>
      <c r="F43" s="8">
        <f t="shared" si="0"/>
        <v>29.4</v>
      </c>
      <c r="G43" s="9">
        <f t="shared" si="1"/>
        <v>24.5</v>
      </c>
    </row>
    <row r="44" spans="1:7" x14ac:dyDescent="0.2">
      <c r="A44" s="5" t="s">
        <v>98</v>
      </c>
      <c r="B44" s="6" t="s">
        <v>18</v>
      </c>
      <c r="C44" s="6" t="s">
        <v>99</v>
      </c>
      <c r="D44" s="6">
        <v>2</v>
      </c>
      <c r="E44" s="6">
        <v>185</v>
      </c>
      <c r="F44" s="8">
        <f t="shared" si="0"/>
        <v>111</v>
      </c>
      <c r="G44" s="10">
        <f t="shared" si="1"/>
        <v>92.5</v>
      </c>
    </row>
    <row r="45" spans="1:7" x14ac:dyDescent="0.2">
      <c r="A45" s="5" t="s">
        <v>100</v>
      </c>
      <c r="B45" s="6" t="s">
        <v>101</v>
      </c>
      <c r="C45" s="6" t="s">
        <v>102</v>
      </c>
      <c r="D45" s="6">
        <v>2</v>
      </c>
      <c r="E45" s="6">
        <v>191</v>
      </c>
      <c r="F45" s="8">
        <f t="shared" si="0"/>
        <v>114.6</v>
      </c>
      <c r="G45" s="9">
        <f t="shared" si="1"/>
        <v>95.5</v>
      </c>
    </row>
    <row r="46" spans="1:7" x14ac:dyDescent="0.2">
      <c r="A46" s="5" t="s">
        <v>103</v>
      </c>
      <c r="B46" s="6" t="s">
        <v>18</v>
      </c>
      <c r="C46" s="6" t="s">
        <v>104</v>
      </c>
      <c r="D46" s="6">
        <v>4</v>
      </c>
      <c r="E46" s="6">
        <v>123</v>
      </c>
      <c r="F46" s="8">
        <f t="shared" si="0"/>
        <v>73.8</v>
      </c>
      <c r="G46" s="10">
        <f t="shared" si="1"/>
        <v>61.5</v>
      </c>
    </row>
    <row r="47" spans="1:7" x14ac:dyDescent="0.2">
      <c r="A47" s="5" t="s">
        <v>106</v>
      </c>
      <c r="B47" s="6" t="s">
        <v>107</v>
      </c>
      <c r="C47" s="6" t="s">
        <v>108</v>
      </c>
      <c r="D47" s="6">
        <v>1</v>
      </c>
      <c r="E47" s="6">
        <v>409</v>
      </c>
      <c r="F47" s="8">
        <f t="shared" si="0"/>
        <v>245.39999999999998</v>
      </c>
      <c r="G47" s="9">
        <f t="shared" si="1"/>
        <v>204.5</v>
      </c>
    </row>
    <row r="48" spans="1:7" x14ac:dyDescent="0.2">
      <c r="A48" s="3" t="s">
        <v>109</v>
      </c>
      <c r="B48" s="4" t="s">
        <v>18</v>
      </c>
      <c r="C48" s="4" t="s">
        <v>110</v>
      </c>
      <c r="D48" s="4">
        <v>3</v>
      </c>
      <c r="E48" s="4">
        <v>171</v>
      </c>
      <c r="F48" s="8">
        <f t="shared" si="0"/>
        <v>102.6</v>
      </c>
      <c r="G48" s="10">
        <f t="shared" si="1"/>
        <v>85.5</v>
      </c>
    </row>
    <row r="49" spans="1:7" x14ac:dyDescent="0.2">
      <c r="A49" s="5" t="s">
        <v>111</v>
      </c>
      <c r="B49" s="6" t="s">
        <v>29</v>
      </c>
      <c r="C49" s="6" t="s">
        <v>112</v>
      </c>
      <c r="D49" s="6">
        <v>4</v>
      </c>
      <c r="E49" s="6">
        <v>188</v>
      </c>
      <c r="F49" s="8">
        <f t="shared" si="0"/>
        <v>112.8</v>
      </c>
      <c r="G49" s="9">
        <f t="shared" si="1"/>
        <v>94</v>
      </c>
    </row>
    <row r="50" spans="1:7" x14ac:dyDescent="0.2">
      <c r="A50" s="5" t="s">
        <v>113</v>
      </c>
      <c r="B50" s="6" t="s">
        <v>5</v>
      </c>
      <c r="C50" s="6" t="s">
        <v>114</v>
      </c>
      <c r="D50" s="6">
        <v>2</v>
      </c>
      <c r="E50" s="6">
        <v>169</v>
      </c>
      <c r="F50" s="8">
        <f t="shared" si="0"/>
        <v>101.39999999999999</v>
      </c>
      <c r="G50" s="10">
        <f t="shared" si="1"/>
        <v>84.5</v>
      </c>
    </row>
    <row r="51" spans="1:7" x14ac:dyDescent="0.2">
      <c r="A51" s="3" t="s">
        <v>115</v>
      </c>
      <c r="B51" s="4" t="s">
        <v>116</v>
      </c>
      <c r="C51" s="4" t="s">
        <v>117</v>
      </c>
      <c r="D51" s="4">
        <v>1</v>
      </c>
      <c r="E51" s="4">
        <v>342</v>
      </c>
      <c r="F51" s="8">
        <f t="shared" si="0"/>
        <v>205.2</v>
      </c>
      <c r="G51" s="9">
        <f t="shared" si="1"/>
        <v>171</v>
      </c>
    </row>
    <row r="52" spans="1:7" x14ac:dyDescent="0.2">
      <c r="A52" s="3" t="s">
        <v>119</v>
      </c>
      <c r="B52" s="4" t="s">
        <v>15</v>
      </c>
      <c r="C52" s="4" t="s">
        <v>120</v>
      </c>
      <c r="D52" s="4">
        <v>1</v>
      </c>
      <c r="E52" s="4">
        <v>439</v>
      </c>
      <c r="F52" s="8">
        <f t="shared" si="0"/>
        <v>263.39999999999998</v>
      </c>
      <c r="G52" s="10">
        <f t="shared" si="1"/>
        <v>219.5</v>
      </c>
    </row>
    <row r="53" spans="1:7" x14ac:dyDescent="0.2">
      <c r="A53" s="5" t="s">
        <v>121</v>
      </c>
      <c r="B53" s="6" t="s">
        <v>122</v>
      </c>
      <c r="C53" s="6" t="s">
        <v>123</v>
      </c>
      <c r="D53" s="6">
        <v>13</v>
      </c>
      <c r="E53" s="6">
        <v>35</v>
      </c>
      <c r="F53" s="8">
        <f t="shared" si="0"/>
        <v>21</v>
      </c>
      <c r="G53" s="9">
        <f t="shared" si="1"/>
        <v>17.5</v>
      </c>
    </row>
    <row r="54" spans="1:7" x14ac:dyDescent="0.2">
      <c r="A54" s="3" t="s">
        <v>124</v>
      </c>
      <c r="B54" s="4" t="s">
        <v>29</v>
      </c>
      <c r="C54" s="4" t="s">
        <v>125</v>
      </c>
      <c r="D54" s="4">
        <v>5</v>
      </c>
      <c r="E54" s="4">
        <v>90</v>
      </c>
      <c r="F54" s="8">
        <f t="shared" si="0"/>
        <v>54</v>
      </c>
      <c r="G54" s="10">
        <f t="shared" si="1"/>
        <v>45</v>
      </c>
    </row>
    <row r="55" spans="1:7" x14ac:dyDescent="0.2">
      <c r="A55" s="5" t="s">
        <v>126</v>
      </c>
      <c r="B55" s="6" t="s">
        <v>62</v>
      </c>
      <c r="C55" s="6" t="s">
        <v>127</v>
      </c>
      <c r="D55" s="6">
        <v>6</v>
      </c>
      <c r="E55" s="6">
        <v>94</v>
      </c>
      <c r="F55" s="8">
        <f t="shared" si="0"/>
        <v>56.4</v>
      </c>
      <c r="G55" s="9">
        <f t="shared" si="1"/>
        <v>47</v>
      </c>
    </row>
    <row r="56" spans="1:7" x14ac:dyDescent="0.2">
      <c r="A56" s="3" t="s">
        <v>128</v>
      </c>
      <c r="B56" s="4" t="s">
        <v>23</v>
      </c>
      <c r="C56" s="4" t="s">
        <v>129</v>
      </c>
      <c r="D56" s="4">
        <v>4</v>
      </c>
      <c r="E56" s="4">
        <v>90</v>
      </c>
      <c r="F56" s="8">
        <f t="shared" si="0"/>
        <v>54</v>
      </c>
      <c r="G56" s="10">
        <f t="shared" si="1"/>
        <v>45</v>
      </c>
    </row>
    <row r="57" spans="1:7" x14ac:dyDescent="0.2">
      <c r="A57" s="3" t="s">
        <v>130</v>
      </c>
      <c r="B57" s="4" t="s">
        <v>29</v>
      </c>
      <c r="C57" s="4" t="s">
        <v>131</v>
      </c>
      <c r="D57" s="4">
        <v>1</v>
      </c>
      <c r="E57" s="4">
        <v>384</v>
      </c>
      <c r="F57" s="8">
        <f t="shared" si="0"/>
        <v>230.39999999999998</v>
      </c>
      <c r="G57" s="9">
        <f t="shared" si="1"/>
        <v>192</v>
      </c>
    </row>
    <row r="58" spans="1:7" x14ac:dyDescent="0.2">
      <c r="A58" s="5" t="s">
        <v>132</v>
      </c>
      <c r="B58" s="6" t="s">
        <v>35</v>
      </c>
      <c r="C58" s="6" t="s">
        <v>133</v>
      </c>
      <c r="D58" s="6">
        <v>2</v>
      </c>
      <c r="E58" s="6">
        <v>130</v>
      </c>
      <c r="F58" s="8">
        <f t="shared" si="0"/>
        <v>78</v>
      </c>
      <c r="G58" s="10">
        <f t="shared" si="1"/>
        <v>65</v>
      </c>
    </row>
    <row r="59" spans="1:7" x14ac:dyDescent="0.2">
      <c r="A59" s="3" t="s">
        <v>134</v>
      </c>
      <c r="B59" s="4" t="s">
        <v>18</v>
      </c>
      <c r="C59" s="4" t="s">
        <v>135</v>
      </c>
      <c r="D59" s="4">
        <v>2</v>
      </c>
      <c r="E59" s="4">
        <v>196</v>
      </c>
      <c r="F59" s="8">
        <f t="shared" si="0"/>
        <v>117.6</v>
      </c>
      <c r="G59" s="9">
        <f t="shared" si="1"/>
        <v>98</v>
      </c>
    </row>
    <row r="60" spans="1:7" x14ac:dyDescent="0.2">
      <c r="A60" s="5" t="s">
        <v>136</v>
      </c>
      <c r="B60" s="6" t="s">
        <v>29</v>
      </c>
      <c r="C60" s="6" t="s">
        <v>137</v>
      </c>
      <c r="D60" s="6">
        <v>3</v>
      </c>
      <c r="E60" s="6">
        <v>102</v>
      </c>
      <c r="F60" s="8">
        <f t="shared" si="0"/>
        <v>61.199999999999996</v>
      </c>
      <c r="G60" s="10">
        <f t="shared" si="1"/>
        <v>51</v>
      </c>
    </row>
    <row r="61" spans="1:7" x14ac:dyDescent="0.2">
      <c r="A61" s="3" t="s">
        <v>138</v>
      </c>
      <c r="B61" s="4" t="s">
        <v>118</v>
      </c>
      <c r="C61" s="4" t="s">
        <v>139</v>
      </c>
      <c r="D61" s="4">
        <v>10</v>
      </c>
      <c r="E61" s="4">
        <v>57</v>
      </c>
      <c r="F61" s="8">
        <f t="shared" si="0"/>
        <v>34.199999999999996</v>
      </c>
      <c r="G61" s="9">
        <f t="shared" si="1"/>
        <v>28.499999999999996</v>
      </c>
    </row>
    <row r="62" spans="1:7" x14ac:dyDescent="0.2">
      <c r="A62" s="5" t="s">
        <v>140</v>
      </c>
      <c r="B62" s="6" t="s">
        <v>101</v>
      </c>
      <c r="C62" s="6" t="s">
        <v>141</v>
      </c>
      <c r="D62" s="6">
        <v>1</v>
      </c>
      <c r="E62" s="6">
        <v>392</v>
      </c>
      <c r="F62" s="8">
        <f t="shared" si="0"/>
        <v>235.2</v>
      </c>
      <c r="G62" s="10">
        <f t="shared" si="1"/>
        <v>196</v>
      </c>
    </row>
    <row r="63" spans="1:7" x14ac:dyDescent="0.2">
      <c r="A63" s="3" t="s">
        <v>142</v>
      </c>
      <c r="B63" s="4" t="s">
        <v>59</v>
      </c>
      <c r="C63" s="4" t="s">
        <v>143</v>
      </c>
      <c r="D63" s="4">
        <v>11</v>
      </c>
      <c r="E63" s="4">
        <v>35</v>
      </c>
      <c r="F63" s="8">
        <f t="shared" si="0"/>
        <v>21</v>
      </c>
      <c r="G63" s="9">
        <f t="shared" si="1"/>
        <v>17.5</v>
      </c>
    </row>
    <row r="64" spans="1:7" x14ac:dyDescent="0.2">
      <c r="A64" s="5" t="s">
        <v>144</v>
      </c>
      <c r="B64" s="6" t="s">
        <v>29</v>
      </c>
      <c r="C64" s="6" t="s">
        <v>145</v>
      </c>
      <c r="D64" s="6">
        <v>2</v>
      </c>
      <c r="E64" s="6">
        <v>206</v>
      </c>
      <c r="F64" s="8">
        <f t="shared" si="0"/>
        <v>123.6</v>
      </c>
      <c r="G64" s="10">
        <f t="shared" si="1"/>
        <v>103</v>
      </c>
    </row>
    <row r="65" spans="1:7" x14ac:dyDescent="0.2">
      <c r="A65" s="3" t="s">
        <v>146</v>
      </c>
      <c r="B65" s="4" t="s">
        <v>18</v>
      </c>
      <c r="C65" s="4" t="s">
        <v>147</v>
      </c>
      <c r="D65" s="4">
        <v>2</v>
      </c>
      <c r="E65" s="4">
        <v>181</v>
      </c>
      <c r="F65" s="8">
        <f t="shared" si="0"/>
        <v>108.6</v>
      </c>
      <c r="G65" s="9">
        <f t="shared" si="1"/>
        <v>90.5</v>
      </c>
    </row>
    <row r="66" spans="1:7" x14ac:dyDescent="0.2">
      <c r="A66" s="5" t="s">
        <v>148</v>
      </c>
      <c r="B66" s="6" t="s">
        <v>18</v>
      </c>
      <c r="C66" s="6" t="s">
        <v>149</v>
      </c>
      <c r="D66" s="6">
        <v>2</v>
      </c>
      <c r="E66" s="6">
        <v>163</v>
      </c>
      <c r="F66" s="8">
        <f t="shared" si="0"/>
        <v>97.8</v>
      </c>
      <c r="G66" s="10">
        <f t="shared" si="1"/>
        <v>81.5</v>
      </c>
    </row>
    <row r="67" spans="1:7" x14ac:dyDescent="0.2">
      <c r="A67" s="3" t="s">
        <v>150</v>
      </c>
      <c r="B67" s="4" t="s">
        <v>12</v>
      </c>
      <c r="C67" s="4" t="s">
        <v>151</v>
      </c>
      <c r="D67" s="4">
        <v>2</v>
      </c>
      <c r="E67" s="4">
        <v>196</v>
      </c>
      <c r="F67" s="8">
        <f t="shared" si="0"/>
        <v>117.6</v>
      </c>
      <c r="G67" s="9">
        <f t="shared" si="1"/>
        <v>98</v>
      </c>
    </row>
    <row r="68" spans="1:7" x14ac:dyDescent="0.2">
      <c r="A68" s="5" t="s">
        <v>152</v>
      </c>
      <c r="B68" s="6" t="s">
        <v>29</v>
      </c>
      <c r="C68" s="6" t="s">
        <v>153</v>
      </c>
      <c r="D68" s="6">
        <v>7</v>
      </c>
      <c r="E68" s="6">
        <v>111</v>
      </c>
      <c r="F68" s="8">
        <f t="shared" ref="F68:F131" si="2">SUM(E68*0.6)</f>
        <v>66.599999999999994</v>
      </c>
      <c r="G68" s="10">
        <f t="shared" si="1"/>
        <v>55.5</v>
      </c>
    </row>
    <row r="69" spans="1:7" x14ac:dyDescent="0.2">
      <c r="A69" s="5" t="s">
        <v>154</v>
      </c>
      <c r="B69" s="6" t="s">
        <v>155</v>
      </c>
      <c r="C69" s="6" t="s">
        <v>156</v>
      </c>
      <c r="D69" s="6">
        <v>1</v>
      </c>
      <c r="E69" s="6">
        <v>299</v>
      </c>
      <c r="F69" s="8">
        <f t="shared" si="2"/>
        <v>179.4</v>
      </c>
      <c r="G69" s="9">
        <f t="shared" ref="G69:G132" si="3">F69/1.2</f>
        <v>149.5</v>
      </c>
    </row>
    <row r="70" spans="1:7" x14ac:dyDescent="0.2">
      <c r="A70" s="3" t="s">
        <v>157</v>
      </c>
      <c r="B70" s="4" t="s">
        <v>158</v>
      </c>
      <c r="C70" s="4" t="s">
        <v>159</v>
      </c>
      <c r="D70" s="4">
        <v>5</v>
      </c>
      <c r="E70" s="4">
        <v>54</v>
      </c>
      <c r="F70" s="8">
        <f t="shared" si="2"/>
        <v>32.4</v>
      </c>
      <c r="G70" s="10">
        <f t="shared" si="3"/>
        <v>27</v>
      </c>
    </row>
    <row r="71" spans="1:7" x14ac:dyDescent="0.2">
      <c r="A71" s="5" t="s">
        <v>160</v>
      </c>
      <c r="B71" s="6" t="s">
        <v>59</v>
      </c>
      <c r="C71" s="6" t="s">
        <v>161</v>
      </c>
      <c r="D71" s="6">
        <v>1</v>
      </c>
      <c r="E71" s="6">
        <v>304</v>
      </c>
      <c r="F71" s="8">
        <f t="shared" si="2"/>
        <v>182.4</v>
      </c>
      <c r="G71" s="9">
        <f t="shared" si="3"/>
        <v>152</v>
      </c>
    </row>
    <row r="72" spans="1:7" x14ac:dyDescent="0.2">
      <c r="A72" s="5" t="s">
        <v>162</v>
      </c>
      <c r="B72" s="6" t="s">
        <v>35</v>
      </c>
      <c r="C72" s="6" t="s">
        <v>163</v>
      </c>
      <c r="D72" s="6">
        <v>7</v>
      </c>
      <c r="E72" s="6">
        <v>44</v>
      </c>
      <c r="F72" s="8">
        <f t="shared" si="2"/>
        <v>26.4</v>
      </c>
      <c r="G72" s="10">
        <f t="shared" si="3"/>
        <v>22</v>
      </c>
    </row>
    <row r="73" spans="1:7" x14ac:dyDescent="0.2">
      <c r="A73" s="3" t="s">
        <v>164</v>
      </c>
      <c r="B73" s="4" t="s">
        <v>32</v>
      </c>
      <c r="C73" s="4" t="s">
        <v>165</v>
      </c>
      <c r="D73" s="4">
        <v>2</v>
      </c>
      <c r="E73" s="4">
        <v>109</v>
      </c>
      <c r="F73" s="8">
        <f t="shared" si="2"/>
        <v>65.399999999999991</v>
      </c>
      <c r="G73" s="9">
        <f t="shared" si="3"/>
        <v>54.499999999999993</v>
      </c>
    </row>
    <row r="74" spans="1:7" x14ac:dyDescent="0.2">
      <c r="A74" s="5" t="s">
        <v>166</v>
      </c>
      <c r="B74" s="6" t="s">
        <v>167</v>
      </c>
      <c r="C74" s="6" t="s">
        <v>168</v>
      </c>
      <c r="D74" s="6">
        <v>2</v>
      </c>
      <c r="E74" s="6">
        <v>137</v>
      </c>
      <c r="F74" s="8">
        <f t="shared" si="2"/>
        <v>82.2</v>
      </c>
      <c r="G74" s="10">
        <f t="shared" si="3"/>
        <v>68.5</v>
      </c>
    </row>
    <row r="75" spans="1:7" x14ac:dyDescent="0.2">
      <c r="A75" s="3" t="s">
        <v>169</v>
      </c>
      <c r="B75" s="4" t="s">
        <v>170</v>
      </c>
      <c r="C75" s="4" t="s">
        <v>171</v>
      </c>
      <c r="D75" s="4">
        <v>6</v>
      </c>
      <c r="E75" s="4">
        <v>50</v>
      </c>
      <c r="F75" s="8">
        <f t="shared" si="2"/>
        <v>30</v>
      </c>
      <c r="G75" s="9">
        <f t="shared" si="3"/>
        <v>25</v>
      </c>
    </row>
    <row r="76" spans="1:7" x14ac:dyDescent="0.2">
      <c r="A76" s="5" t="s">
        <v>172</v>
      </c>
      <c r="B76" s="6" t="s">
        <v>18</v>
      </c>
      <c r="C76" s="6" t="s">
        <v>173</v>
      </c>
      <c r="D76" s="6">
        <v>2</v>
      </c>
      <c r="E76" s="6">
        <v>159</v>
      </c>
      <c r="F76" s="8">
        <f t="shared" si="2"/>
        <v>95.399999999999991</v>
      </c>
      <c r="G76" s="10">
        <f t="shared" si="3"/>
        <v>79.5</v>
      </c>
    </row>
    <row r="77" spans="1:7" x14ac:dyDescent="0.2">
      <c r="A77" s="3" t="s">
        <v>174</v>
      </c>
      <c r="B77" s="4" t="s">
        <v>18</v>
      </c>
      <c r="C77" s="4" t="s">
        <v>175</v>
      </c>
      <c r="D77" s="4">
        <v>2</v>
      </c>
      <c r="E77" s="4">
        <v>146</v>
      </c>
      <c r="F77" s="8">
        <f t="shared" si="2"/>
        <v>87.6</v>
      </c>
      <c r="G77" s="9">
        <f t="shared" si="3"/>
        <v>73</v>
      </c>
    </row>
    <row r="78" spans="1:7" x14ac:dyDescent="0.2">
      <c r="A78" s="5" t="s">
        <v>176</v>
      </c>
      <c r="B78" s="6" t="s">
        <v>59</v>
      </c>
      <c r="C78" s="6" t="s">
        <v>177</v>
      </c>
      <c r="D78" s="6">
        <v>5</v>
      </c>
      <c r="E78" s="6">
        <v>47</v>
      </c>
      <c r="F78" s="8">
        <f t="shared" si="2"/>
        <v>28.2</v>
      </c>
      <c r="G78" s="10">
        <f t="shared" si="3"/>
        <v>23.5</v>
      </c>
    </row>
    <row r="79" spans="1:7" x14ac:dyDescent="0.2">
      <c r="A79" s="5" t="s">
        <v>178</v>
      </c>
      <c r="B79" s="6" t="s">
        <v>48</v>
      </c>
      <c r="C79" s="6" t="s">
        <v>179</v>
      </c>
      <c r="D79" s="6">
        <v>2</v>
      </c>
      <c r="E79" s="6">
        <v>157</v>
      </c>
      <c r="F79" s="8">
        <f t="shared" si="2"/>
        <v>94.2</v>
      </c>
      <c r="G79" s="9">
        <f t="shared" si="3"/>
        <v>78.5</v>
      </c>
    </row>
    <row r="80" spans="1:7" x14ac:dyDescent="0.2">
      <c r="A80" s="5" t="s">
        <v>180</v>
      </c>
      <c r="B80" s="6" t="s">
        <v>18</v>
      </c>
      <c r="C80" s="6" t="s">
        <v>181</v>
      </c>
      <c r="D80" s="6">
        <v>3</v>
      </c>
      <c r="E80" s="6">
        <v>117</v>
      </c>
      <c r="F80" s="8">
        <f t="shared" si="2"/>
        <v>70.2</v>
      </c>
      <c r="G80" s="10">
        <f t="shared" si="3"/>
        <v>58.500000000000007</v>
      </c>
    </row>
    <row r="81" spans="1:7" x14ac:dyDescent="0.2">
      <c r="A81" s="3" t="s">
        <v>182</v>
      </c>
      <c r="B81" s="4" t="s">
        <v>18</v>
      </c>
      <c r="C81" s="4" t="s">
        <v>183</v>
      </c>
      <c r="D81" s="4">
        <v>2</v>
      </c>
      <c r="E81" s="4">
        <v>131</v>
      </c>
      <c r="F81" s="8">
        <f t="shared" si="2"/>
        <v>78.599999999999994</v>
      </c>
      <c r="G81" s="9">
        <f t="shared" si="3"/>
        <v>65.5</v>
      </c>
    </row>
    <row r="82" spans="1:7" x14ac:dyDescent="0.2">
      <c r="A82" s="5" t="s">
        <v>184</v>
      </c>
      <c r="B82" s="6" t="s">
        <v>18</v>
      </c>
      <c r="C82" s="6" t="s">
        <v>185</v>
      </c>
      <c r="D82" s="6">
        <v>2</v>
      </c>
      <c r="E82" s="6">
        <v>128</v>
      </c>
      <c r="F82" s="8">
        <f t="shared" si="2"/>
        <v>76.8</v>
      </c>
      <c r="G82" s="10">
        <f t="shared" si="3"/>
        <v>64</v>
      </c>
    </row>
    <row r="83" spans="1:7" x14ac:dyDescent="0.2">
      <c r="A83" s="3" t="s">
        <v>186</v>
      </c>
      <c r="B83" s="4" t="s">
        <v>18</v>
      </c>
      <c r="C83" s="4" t="s">
        <v>187</v>
      </c>
      <c r="D83" s="4">
        <v>1</v>
      </c>
      <c r="E83" s="4">
        <v>314</v>
      </c>
      <c r="F83" s="8">
        <f t="shared" si="2"/>
        <v>188.4</v>
      </c>
      <c r="G83" s="9">
        <f t="shared" si="3"/>
        <v>157</v>
      </c>
    </row>
    <row r="84" spans="1:7" x14ac:dyDescent="0.2">
      <c r="A84" s="3" t="s">
        <v>188</v>
      </c>
      <c r="B84" s="4" t="s">
        <v>23</v>
      </c>
      <c r="C84" s="4" t="s">
        <v>189</v>
      </c>
      <c r="D84" s="4">
        <v>1</v>
      </c>
      <c r="E84" s="4">
        <v>282</v>
      </c>
      <c r="F84" s="8">
        <f t="shared" si="2"/>
        <v>169.2</v>
      </c>
      <c r="G84" s="10">
        <f t="shared" si="3"/>
        <v>141</v>
      </c>
    </row>
    <row r="85" spans="1:7" x14ac:dyDescent="0.2">
      <c r="A85" s="5" t="s">
        <v>190</v>
      </c>
      <c r="B85" s="6" t="s">
        <v>18</v>
      </c>
      <c r="C85" s="6" t="s">
        <v>191</v>
      </c>
      <c r="D85" s="6">
        <v>2</v>
      </c>
      <c r="E85" s="6">
        <v>157</v>
      </c>
      <c r="F85" s="8">
        <f t="shared" si="2"/>
        <v>94.2</v>
      </c>
      <c r="G85" s="9">
        <f t="shared" si="3"/>
        <v>78.5</v>
      </c>
    </row>
    <row r="86" spans="1:7" x14ac:dyDescent="0.2">
      <c r="A86" s="3" t="s">
        <v>192</v>
      </c>
      <c r="B86" s="4" t="s">
        <v>193</v>
      </c>
      <c r="C86" s="4" t="s">
        <v>194</v>
      </c>
      <c r="D86" s="4">
        <v>1</v>
      </c>
      <c r="E86" s="4">
        <v>91</v>
      </c>
      <c r="F86" s="8">
        <f t="shared" si="2"/>
        <v>54.6</v>
      </c>
      <c r="G86" s="10">
        <f t="shared" si="3"/>
        <v>45.5</v>
      </c>
    </row>
    <row r="87" spans="1:7" x14ac:dyDescent="0.2">
      <c r="A87" s="5" t="s">
        <v>195</v>
      </c>
      <c r="B87" s="6" t="s">
        <v>59</v>
      </c>
      <c r="C87" s="6" t="s">
        <v>196</v>
      </c>
      <c r="D87" s="6">
        <v>2</v>
      </c>
      <c r="E87" s="6">
        <v>109</v>
      </c>
      <c r="F87" s="8">
        <f t="shared" si="2"/>
        <v>65.399999999999991</v>
      </c>
      <c r="G87" s="9">
        <f t="shared" si="3"/>
        <v>54.499999999999993</v>
      </c>
    </row>
    <row r="88" spans="1:7" x14ac:dyDescent="0.2">
      <c r="A88" s="3" t="s">
        <v>197</v>
      </c>
      <c r="B88" s="4" t="s">
        <v>29</v>
      </c>
      <c r="C88" s="4" t="s">
        <v>198</v>
      </c>
      <c r="D88" s="4">
        <v>2</v>
      </c>
      <c r="E88" s="4">
        <v>143</v>
      </c>
      <c r="F88" s="8">
        <f t="shared" si="2"/>
        <v>85.8</v>
      </c>
      <c r="G88" s="10">
        <f t="shared" si="3"/>
        <v>71.5</v>
      </c>
    </row>
    <row r="89" spans="1:7" x14ac:dyDescent="0.2">
      <c r="A89" s="5" t="s">
        <v>199</v>
      </c>
      <c r="B89" s="6" t="s">
        <v>200</v>
      </c>
      <c r="C89" s="6" t="s">
        <v>201</v>
      </c>
      <c r="D89" s="6">
        <v>6</v>
      </c>
      <c r="E89" s="6">
        <v>41</v>
      </c>
      <c r="F89" s="8">
        <f t="shared" si="2"/>
        <v>24.599999999999998</v>
      </c>
      <c r="G89" s="9">
        <f t="shared" si="3"/>
        <v>20.5</v>
      </c>
    </row>
    <row r="90" spans="1:7" x14ac:dyDescent="0.2">
      <c r="A90" s="3" t="s">
        <v>202</v>
      </c>
      <c r="B90" s="4" t="s">
        <v>35</v>
      </c>
      <c r="C90" s="4" t="s">
        <v>203</v>
      </c>
      <c r="D90" s="4">
        <v>5</v>
      </c>
      <c r="E90" s="4">
        <v>47</v>
      </c>
      <c r="F90" s="8">
        <f t="shared" si="2"/>
        <v>28.2</v>
      </c>
      <c r="G90" s="10">
        <f t="shared" si="3"/>
        <v>23.5</v>
      </c>
    </row>
    <row r="91" spans="1:7" x14ac:dyDescent="0.2">
      <c r="A91" s="5" t="s">
        <v>204</v>
      </c>
      <c r="B91" s="6" t="s">
        <v>15</v>
      </c>
      <c r="C91" s="6" t="s">
        <v>205</v>
      </c>
      <c r="D91" s="6">
        <v>1</v>
      </c>
      <c r="E91" s="6">
        <v>220</v>
      </c>
      <c r="F91" s="8">
        <f t="shared" si="2"/>
        <v>132</v>
      </c>
      <c r="G91" s="9">
        <f t="shared" si="3"/>
        <v>110</v>
      </c>
    </row>
    <row r="92" spans="1:7" x14ac:dyDescent="0.2">
      <c r="A92" s="3" t="s">
        <v>206</v>
      </c>
      <c r="B92" s="4" t="s">
        <v>207</v>
      </c>
      <c r="C92" s="4" t="s">
        <v>208</v>
      </c>
      <c r="D92" s="4">
        <v>1</v>
      </c>
      <c r="E92" s="4">
        <v>180</v>
      </c>
      <c r="F92" s="8">
        <f t="shared" si="2"/>
        <v>108</v>
      </c>
      <c r="G92" s="10">
        <f t="shared" si="3"/>
        <v>90</v>
      </c>
    </row>
    <row r="93" spans="1:7" x14ac:dyDescent="0.2">
      <c r="A93" s="5" t="s">
        <v>209</v>
      </c>
      <c r="B93" s="6" t="s">
        <v>5</v>
      </c>
      <c r="C93" s="6" t="s">
        <v>210</v>
      </c>
      <c r="D93" s="6">
        <v>1</v>
      </c>
      <c r="E93" s="6">
        <v>169</v>
      </c>
      <c r="F93" s="8">
        <f t="shared" si="2"/>
        <v>101.39999999999999</v>
      </c>
      <c r="G93" s="9">
        <f t="shared" si="3"/>
        <v>84.5</v>
      </c>
    </row>
    <row r="94" spans="1:7" x14ac:dyDescent="0.2">
      <c r="A94" s="3" t="s">
        <v>211</v>
      </c>
      <c r="B94" s="4" t="s">
        <v>29</v>
      </c>
      <c r="C94" s="4" t="s">
        <v>212</v>
      </c>
      <c r="D94" s="4">
        <v>4</v>
      </c>
      <c r="E94" s="4">
        <v>54</v>
      </c>
      <c r="F94" s="8">
        <f t="shared" si="2"/>
        <v>32.4</v>
      </c>
      <c r="G94" s="10">
        <f t="shared" si="3"/>
        <v>27</v>
      </c>
    </row>
    <row r="95" spans="1:7" x14ac:dyDescent="0.2">
      <c r="A95" s="5" t="s">
        <v>213</v>
      </c>
      <c r="B95" s="6" t="s">
        <v>155</v>
      </c>
      <c r="C95" s="6" t="s">
        <v>214</v>
      </c>
      <c r="D95" s="6">
        <v>1</v>
      </c>
      <c r="E95" s="6">
        <v>170</v>
      </c>
      <c r="F95" s="8">
        <f t="shared" si="2"/>
        <v>102</v>
      </c>
      <c r="G95" s="9">
        <f t="shared" si="3"/>
        <v>85</v>
      </c>
    </row>
    <row r="96" spans="1:7" x14ac:dyDescent="0.2">
      <c r="A96" s="3" t="s">
        <v>215</v>
      </c>
      <c r="B96" s="4" t="s">
        <v>101</v>
      </c>
      <c r="C96" s="4" t="s">
        <v>216</v>
      </c>
      <c r="D96" s="4">
        <v>1</v>
      </c>
      <c r="E96" s="4">
        <v>183</v>
      </c>
      <c r="F96" s="8">
        <f t="shared" si="2"/>
        <v>109.8</v>
      </c>
      <c r="G96" s="10">
        <f t="shared" si="3"/>
        <v>91.5</v>
      </c>
    </row>
    <row r="97" spans="1:7" x14ac:dyDescent="0.2">
      <c r="A97" s="5" t="s">
        <v>217</v>
      </c>
      <c r="B97" s="6" t="s">
        <v>48</v>
      </c>
      <c r="C97" s="6" t="s">
        <v>218</v>
      </c>
      <c r="D97" s="6">
        <v>2</v>
      </c>
      <c r="E97" s="6">
        <v>102</v>
      </c>
      <c r="F97" s="8">
        <f t="shared" si="2"/>
        <v>61.199999999999996</v>
      </c>
      <c r="G97" s="9">
        <f t="shared" si="3"/>
        <v>51</v>
      </c>
    </row>
    <row r="98" spans="1:7" x14ac:dyDescent="0.2">
      <c r="A98" s="3" t="s">
        <v>219</v>
      </c>
      <c r="B98" s="4" t="s">
        <v>220</v>
      </c>
      <c r="C98" s="4" t="s">
        <v>221</v>
      </c>
      <c r="D98" s="4">
        <v>6</v>
      </c>
      <c r="E98" s="4">
        <v>36</v>
      </c>
      <c r="F98" s="8">
        <f t="shared" si="2"/>
        <v>21.599999999999998</v>
      </c>
      <c r="G98" s="10">
        <f t="shared" si="3"/>
        <v>18</v>
      </c>
    </row>
    <row r="99" spans="1:7" x14ac:dyDescent="0.2">
      <c r="A99" s="5" t="s">
        <v>222</v>
      </c>
      <c r="B99" s="6" t="s">
        <v>116</v>
      </c>
      <c r="C99" s="6" t="s">
        <v>223</v>
      </c>
      <c r="D99" s="6">
        <v>2</v>
      </c>
      <c r="E99" s="6">
        <v>129</v>
      </c>
      <c r="F99" s="8">
        <f t="shared" si="2"/>
        <v>77.399999999999991</v>
      </c>
      <c r="G99" s="9">
        <f t="shared" si="3"/>
        <v>64.5</v>
      </c>
    </row>
    <row r="100" spans="1:7" x14ac:dyDescent="0.2">
      <c r="A100" s="3" t="s">
        <v>224</v>
      </c>
      <c r="B100" s="4" t="s">
        <v>23</v>
      </c>
      <c r="C100" s="4" t="s">
        <v>225</v>
      </c>
      <c r="D100" s="4">
        <v>4</v>
      </c>
      <c r="E100" s="4">
        <v>45</v>
      </c>
      <c r="F100" s="8">
        <f t="shared" si="2"/>
        <v>27</v>
      </c>
      <c r="G100" s="10">
        <f t="shared" si="3"/>
        <v>22.5</v>
      </c>
    </row>
    <row r="101" spans="1:7" x14ac:dyDescent="0.2">
      <c r="A101" s="5" t="s">
        <v>226</v>
      </c>
      <c r="B101" s="6" t="s">
        <v>35</v>
      </c>
      <c r="C101" s="6" t="s">
        <v>227</v>
      </c>
      <c r="D101" s="6">
        <v>11</v>
      </c>
      <c r="E101" s="6">
        <v>51</v>
      </c>
      <c r="F101" s="8">
        <f t="shared" si="2"/>
        <v>30.599999999999998</v>
      </c>
      <c r="G101" s="9">
        <f t="shared" si="3"/>
        <v>25.5</v>
      </c>
    </row>
    <row r="102" spans="1:7" x14ac:dyDescent="0.2">
      <c r="A102" s="3" t="s">
        <v>228</v>
      </c>
      <c r="B102" s="4" t="s">
        <v>15</v>
      </c>
      <c r="C102" s="4" t="s">
        <v>229</v>
      </c>
      <c r="D102" s="4">
        <v>1</v>
      </c>
      <c r="E102" s="4">
        <v>82</v>
      </c>
      <c r="F102" s="8">
        <f t="shared" si="2"/>
        <v>49.199999999999996</v>
      </c>
      <c r="G102" s="10">
        <f t="shared" si="3"/>
        <v>41</v>
      </c>
    </row>
    <row r="103" spans="1:7" x14ac:dyDescent="0.2">
      <c r="A103" s="5" t="s">
        <v>230</v>
      </c>
      <c r="B103" s="6" t="s">
        <v>48</v>
      </c>
      <c r="C103" s="6" t="s">
        <v>231</v>
      </c>
      <c r="D103" s="6">
        <v>3</v>
      </c>
      <c r="E103" s="6">
        <v>73</v>
      </c>
      <c r="F103" s="8">
        <f t="shared" si="2"/>
        <v>43.8</v>
      </c>
      <c r="G103" s="9">
        <f t="shared" si="3"/>
        <v>36.5</v>
      </c>
    </row>
    <row r="104" spans="1:7" x14ac:dyDescent="0.2">
      <c r="A104" s="3" t="s">
        <v>232</v>
      </c>
      <c r="B104" s="4" t="s">
        <v>15</v>
      </c>
      <c r="C104" s="4" t="s">
        <v>233</v>
      </c>
      <c r="D104" s="4">
        <v>1</v>
      </c>
      <c r="E104" s="4">
        <v>193</v>
      </c>
      <c r="F104" s="8">
        <f t="shared" si="2"/>
        <v>115.8</v>
      </c>
      <c r="G104" s="10">
        <f t="shared" si="3"/>
        <v>96.5</v>
      </c>
    </row>
    <row r="105" spans="1:7" x14ac:dyDescent="0.2">
      <c r="A105" s="5" t="s">
        <v>234</v>
      </c>
      <c r="B105" s="6" t="s">
        <v>122</v>
      </c>
      <c r="C105" s="6" t="s">
        <v>235</v>
      </c>
      <c r="D105" s="6">
        <v>3</v>
      </c>
      <c r="E105" s="6">
        <v>30</v>
      </c>
      <c r="F105" s="8">
        <f t="shared" si="2"/>
        <v>18</v>
      </c>
      <c r="G105" s="9">
        <f t="shared" si="3"/>
        <v>15</v>
      </c>
    </row>
    <row r="106" spans="1:7" x14ac:dyDescent="0.2">
      <c r="A106" s="3" t="s">
        <v>236</v>
      </c>
      <c r="B106" s="4" t="s">
        <v>48</v>
      </c>
      <c r="C106" s="4" t="s">
        <v>237</v>
      </c>
      <c r="D106" s="4">
        <v>6</v>
      </c>
      <c r="E106" s="4">
        <v>34</v>
      </c>
      <c r="F106" s="8">
        <f t="shared" si="2"/>
        <v>20.399999999999999</v>
      </c>
      <c r="G106" s="10">
        <f t="shared" si="3"/>
        <v>17</v>
      </c>
    </row>
    <row r="107" spans="1:7" x14ac:dyDescent="0.2">
      <c r="A107" s="3" t="s">
        <v>238</v>
      </c>
      <c r="B107" s="4" t="s">
        <v>18</v>
      </c>
      <c r="C107" s="4" t="s">
        <v>239</v>
      </c>
      <c r="D107" s="4">
        <v>1</v>
      </c>
      <c r="E107" s="4">
        <v>205</v>
      </c>
      <c r="F107" s="8">
        <f t="shared" si="2"/>
        <v>123</v>
      </c>
      <c r="G107" s="9">
        <f t="shared" si="3"/>
        <v>102.5</v>
      </c>
    </row>
    <row r="108" spans="1:7" x14ac:dyDescent="0.2">
      <c r="A108" s="5" t="s">
        <v>240</v>
      </c>
      <c r="B108" s="6" t="s">
        <v>118</v>
      </c>
      <c r="C108" s="6" t="s">
        <v>241</v>
      </c>
      <c r="D108" s="6">
        <v>1</v>
      </c>
      <c r="E108" s="6">
        <v>89</v>
      </c>
      <c r="F108" s="8">
        <f t="shared" si="2"/>
        <v>53.4</v>
      </c>
      <c r="G108" s="10">
        <f t="shared" si="3"/>
        <v>44.5</v>
      </c>
    </row>
    <row r="109" spans="1:7" x14ac:dyDescent="0.2">
      <c r="A109" s="3" t="s">
        <v>242</v>
      </c>
      <c r="B109" s="4" t="s">
        <v>18</v>
      </c>
      <c r="C109" s="4" t="s">
        <v>243</v>
      </c>
      <c r="D109" s="4">
        <v>2</v>
      </c>
      <c r="E109" s="4">
        <v>102</v>
      </c>
      <c r="F109" s="8">
        <f t="shared" si="2"/>
        <v>61.199999999999996</v>
      </c>
      <c r="G109" s="9">
        <f t="shared" si="3"/>
        <v>51</v>
      </c>
    </row>
    <row r="110" spans="1:7" x14ac:dyDescent="0.2">
      <c r="A110" s="5" t="s">
        <v>244</v>
      </c>
      <c r="B110" s="6" t="s">
        <v>220</v>
      </c>
      <c r="C110" s="6" t="s">
        <v>245</v>
      </c>
      <c r="D110" s="6">
        <v>4</v>
      </c>
      <c r="E110" s="6">
        <v>43</v>
      </c>
      <c r="F110" s="8">
        <f t="shared" si="2"/>
        <v>25.8</v>
      </c>
      <c r="G110" s="10">
        <f t="shared" si="3"/>
        <v>21.5</v>
      </c>
    </row>
    <row r="111" spans="1:7" x14ac:dyDescent="0.2">
      <c r="A111" s="3" t="s">
        <v>246</v>
      </c>
      <c r="B111" s="4" t="s">
        <v>18</v>
      </c>
      <c r="C111" s="4" t="s">
        <v>247</v>
      </c>
      <c r="D111" s="4">
        <v>1</v>
      </c>
      <c r="E111" s="4">
        <v>166</v>
      </c>
      <c r="F111" s="8">
        <f t="shared" si="2"/>
        <v>99.6</v>
      </c>
      <c r="G111" s="9">
        <f t="shared" si="3"/>
        <v>83</v>
      </c>
    </row>
    <row r="112" spans="1:7" x14ac:dyDescent="0.2">
      <c r="A112" s="5" t="s">
        <v>248</v>
      </c>
      <c r="B112" s="6" t="s">
        <v>118</v>
      </c>
      <c r="C112" s="6" t="s">
        <v>249</v>
      </c>
      <c r="D112" s="6">
        <v>3</v>
      </c>
      <c r="E112" s="6">
        <v>50</v>
      </c>
      <c r="F112" s="8">
        <f t="shared" si="2"/>
        <v>30</v>
      </c>
      <c r="G112" s="10">
        <f t="shared" si="3"/>
        <v>25</v>
      </c>
    </row>
    <row r="113" spans="1:7" x14ac:dyDescent="0.2">
      <c r="A113" s="3" t="s">
        <v>250</v>
      </c>
      <c r="B113" s="4" t="s">
        <v>167</v>
      </c>
      <c r="C113" s="4" t="s">
        <v>251</v>
      </c>
      <c r="D113" s="4">
        <v>4</v>
      </c>
      <c r="E113" s="4">
        <v>49</v>
      </c>
      <c r="F113" s="8">
        <f t="shared" si="2"/>
        <v>29.4</v>
      </c>
      <c r="G113" s="9">
        <f t="shared" si="3"/>
        <v>24.5</v>
      </c>
    </row>
    <row r="114" spans="1:7" x14ac:dyDescent="0.2">
      <c r="A114" s="5" t="s">
        <v>252</v>
      </c>
      <c r="B114" s="6" t="s">
        <v>48</v>
      </c>
      <c r="C114" s="6" t="s">
        <v>253</v>
      </c>
      <c r="D114" s="6">
        <v>2</v>
      </c>
      <c r="E114" s="6">
        <v>85</v>
      </c>
      <c r="F114" s="8">
        <f t="shared" si="2"/>
        <v>51</v>
      </c>
      <c r="G114" s="10">
        <f t="shared" si="3"/>
        <v>42.5</v>
      </c>
    </row>
    <row r="115" spans="1:7" x14ac:dyDescent="0.2">
      <c r="A115" s="3" t="s">
        <v>254</v>
      </c>
      <c r="B115" s="4" t="s">
        <v>23</v>
      </c>
      <c r="C115" s="4" t="s">
        <v>255</v>
      </c>
      <c r="D115" s="4">
        <v>2</v>
      </c>
      <c r="E115" s="4">
        <v>158</v>
      </c>
      <c r="F115" s="8">
        <f t="shared" si="2"/>
        <v>94.8</v>
      </c>
      <c r="G115" s="9">
        <f t="shared" si="3"/>
        <v>79</v>
      </c>
    </row>
    <row r="116" spans="1:7" x14ac:dyDescent="0.2">
      <c r="A116" s="5" t="s">
        <v>256</v>
      </c>
      <c r="B116" s="6" t="s">
        <v>167</v>
      </c>
      <c r="C116" s="6" t="s">
        <v>257</v>
      </c>
      <c r="D116" s="6">
        <v>2</v>
      </c>
      <c r="E116" s="6">
        <v>79</v>
      </c>
      <c r="F116" s="8">
        <f t="shared" si="2"/>
        <v>47.4</v>
      </c>
      <c r="G116" s="10">
        <f t="shared" si="3"/>
        <v>39.5</v>
      </c>
    </row>
    <row r="117" spans="1:7" x14ac:dyDescent="0.2">
      <c r="A117" s="3" t="s">
        <v>258</v>
      </c>
      <c r="B117" s="4" t="s">
        <v>59</v>
      </c>
      <c r="C117" s="4" t="s">
        <v>259</v>
      </c>
      <c r="D117" s="4">
        <v>3</v>
      </c>
      <c r="E117" s="4">
        <v>55</v>
      </c>
      <c r="F117" s="8">
        <f t="shared" si="2"/>
        <v>33</v>
      </c>
      <c r="G117" s="9">
        <f t="shared" si="3"/>
        <v>27.5</v>
      </c>
    </row>
    <row r="118" spans="1:7" x14ac:dyDescent="0.2">
      <c r="A118" s="5" t="s">
        <v>260</v>
      </c>
      <c r="B118" s="6" t="s">
        <v>29</v>
      </c>
      <c r="C118" s="6" t="s">
        <v>261</v>
      </c>
      <c r="D118" s="6">
        <v>6</v>
      </c>
      <c r="E118" s="6">
        <v>29</v>
      </c>
      <c r="F118" s="8">
        <f t="shared" si="2"/>
        <v>17.399999999999999</v>
      </c>
      <c r="G118" s="10">
        <f t="shared" si="3"/>
        <v>14.5</v>
      </c>
    </row>
    <row r="119" spans="1:7" x14ac:dyDescent="0.2">
      <c r="A119" s="3" t="s">
        <v>262</v>
      </c>
      <c r="B119" s="4" t="s">
        <v>167</v>
      </c>
      <c r="C119" s="4" t="s">
        <v>263</v>
      </c>
      <c r="D119" s="4">
        <v>2</v>
      </c>
      <c r="E119" s="4">
        <v>69</v>
      </c>
      <c r="F119" s="8">
        <f t="shared" si="2"/>
        <v>41.4</v>
      </c>
      <c r="G119" s="9">
        <f t="shared" si="3"/>
        <v>34.5</v>
      </c>
    </row>
    <row r="120" spans="1:7" x14ac:dyDescent="0.2">
      <c r="A120" s="5" t="s">
        <v>264</v>
      </c>
      <c r="B120" s="6" t="s">
        <v>35</v>
      </c>
      <c r="C120" s="6" t="s">
        <v>265</v>
      </c>
      <c r="D120" s="6">
        <v>4</v>
      </c>
      <c r="E120" s="6">
        <v>46</v>
      </c>
      <c r="F120" s="8">
        <f t="shared" si="2"/>
        <v>27.599999999999998</v>
      </c>
      <c r="G120" s="10">
        <f t="shared" si="3"/>
        <v>23</v>
      </c>
    </row>
    <row r="121" spans="1:7" x14ac:dyDescent="0.2">
      <c r="A121" s="3" t="s">
        <v>266</v>
      </c>
      <c r="B121" s="4" t="s">
        <v>23</v>
      </c>
      <c r="C121" s="4" t="s">
        <v>267</v>
      </c>
      <c r="D121" s="4">
        <v>4</v>
      </c>
      <c r="E121" s="4">
        <v>61</v>
      </c>
      <c r="F121" s="8">
        <f t="shared" si="2"/>
        <v>36.6</v>
      </c>
      <c r="G121" s="9">
        <f t="shared" si="3"/>
        <v>30.500000000000004</v>
      </c>
    </row>
    <row r="122" spans="1:7" x14ac:dyDescent="0.2">
      <c r="A122" s="5" t="s">
        <v>268</v>
      </c>
      <c r="B122" s="6" t="s">
        <v>200</v>
      </c>
      <c r="C122" s="6" t="s">
        <v>269</v>
      </c>
      <c r="D122" s="6">
        <v>1</v>
      </c>
      <c r="E122" s="6">
        <v>156</v>
      </c>
      <c r="F122" s="8">
        <f t="shared" si="2"/>
        <v>93.6</v>
      </c>
      <c r="G122" s="10">
        <f t="shared" si="3"/>
        <v>78</v>
      </c>
    </row>
    <row r="123" spans="1:7" x14ac:dyDescent="0.2">
      <c r="A123" s="3" t="s">
        <v>270</v>
      </c>
      <c r="B123" s="4" t="s">
        <v>35</v>
      </c>
      <c r="C123" s="4" t="s">
        <v>271</v>
      </c>
      <c r="D123" s="4">
        <v>2</v>
      </c>
      <c r="E123" s="4">
        <v>58</v>
      </c>
      <c r="F123" s="8">
        <f t="shared" si="2"/>
        <v>34.799999999999997</v>
      </c>
      <c r="G123" s="9">
        <f t="shared" si="3"/>
        <v>29</v>
      </c>
    </row>
    <row r="124" spans="1:7" x14ac:dyDescent="0.2">
      <c r="A124" s="5" t="s">
        <v>272</v>
      </c>
      <c r="B124" s="6" t="s">
        <v>18</v>
      </c>
      <c r="C124" s="6" t="s">
        <v>273</v>
      </c>
      <c r="D124" s="6">
        <v>1</v>
      </c>
      <c r="E124" s="6">
        <v>158</v>
      </c>
      <c r="F124" s="8">
        <f t="shared" si="2"/>
        <v>94.8</v>
      </c>
      <c r="G124" s="10">
        <f t="shared" si="3"/>
        <v>79</v>
      </c>
    </row>
    <row r="125" spans="1:7" x14ac:dyDescent="0.2">
      <c r="A125" s="3" t="s">
        <v>274</v>
      </c>
      <c r="B125" s="4" t="s">
        <v>12</v>
      </c>
      <c r="C125" s="4" t="s">
        <v>275</v>
      </c>
      <c r="D125" s="4">
        <v>1</v>
      </c>
      <c r="E125" s="4">
        <v>153</v>
      </c>
      <c r="F125" s="8">
        <f t="shared" si="2"/>
        <v>91.8</v>
      </c>
      <c r="G125" s="9">
        <f t="shared" si="3"/>
        <v>76.5</v>
      </c>
    </row>
    <row r="126" spans="1:7" x14ac:dyDescent="0.2">
      <c r="A126" s="5" t="s">
        <v>276</v>
      </c>
      <c r="B126" s="6" t="s">
        <v>18</v>
      </c>
      <c r="C126" s="6" t="s">
        <v>277</v>
      </c>
      <c r="D126" s="6">
        <v>1</v>
      </c>
      <c r="E126" s="6">
        <v>169</v>
      </c>
      <c r="F126" s="8">
        <f t="shared" si="2"/>
        <v>101.39999999999999</v>
      </c>
      <c r="G126" s="10">
        <f t="shared" si="3"/>
        <v>84.5</v>
      </c>
    </row>
    <row r="127" spans="1:7" x14ac:dyDescent="0.2">
      <c r="A127" s="3" t="s">
        <v>278</v>
      </c>
      <c r="B127" s="4" t="s">
        <v>122</v>
      </c>
      <c r="C127" s="4" t="s">
        <v>279</v>
      </c>
      <c r="D127" s="4">
        <v>2</v>
      </c>
      <c r="E127" s="4">
        <v>30</v>
      </c>
      <c r="F127" s="8">
        <f t="shared" si="2"/>
        <v>18</v>
      </c>
      <c r="G127" s="9">
        <f t="shared" si="3"/>
        <v>15</v>
      </c>
    </row>
    <row r="128" spans="1:7" x14ac:dyDescent="0.2">
      <c r="A128" s="5" t="s">
        <v>280</v>
      </c>
      <c r="B128" s="6" t="s">
        <v>35</v>
      </c>
      <c r="C128" s="6" t="s">
        <v>281</v>
      </c>
      <c r="D128" s="6">
        <v>1</v>
      </c>
      <c r="E128" s="6">
        <v>152</v>
      </c>
      <c r="F128" s="8">
        <f t="shared" si="2"/>
        <v>91.2</v>
      </c>
      <c r="G128" s="10">
        <f t="shared" si="3"/>
        <v>76</v>
      </c>
    </row>
    <row r="129" spans="1:7" x14ac:dyDescent="0.2">
      <c r="A129" s="3" t="s">
        <v>282</v>
      </c>
      <c r="B129" s="4" t="s">
        <v>283</v>
      </c>
      <c r="C129" s="4" t="s">
        <v>284</v>
      </c>
      <c r="D129" s="4">
        <v>5</v>
      </c>
      <c r="E129" s="4">
        <v>103</v>
      </c>
      <c r="F129" s="8">
        <f t="shared" si="2"/>
        <v>61.8</v>
      </c>
      <c r="G129" s="9">
        <f t="shared" si="3"/>
        <v>51.5</v>
      </c>
    </row>
    <row r="130" spans="1:7" x14ac:dyDescent="0.2">
      <c r="A130" s="5" t="s">
        <v>285</v>
      </c>
      <c r="B130" s="6" t="s">
        <v>18</v>
      </c>
      <c r="C130" s="6" t="s">
        <v>286</v>
      </c>
      <c r="D130" s="6">
        <v>1</v>
      </c>
      <c r="E130" s="6">
        <v>164</v>
      </c>
      <c r="F130" s="8">
        <f t="shared" si="2"/>
        <v>98.399999999999991</v>
      </c>
      <c r="G130" s="10">
        <f t="shared" si="3"/>
        <v>82</v>
      </c>
    </row>
    <row r="131" spans="1:7" x14ac:dyDescent="0.2">
      <c r="A131" s="3" t="s">
        <v>287</v>
      </c>
      <c r="B131" s="4" t="s">
        <v>18</v>
      </c>
      <c r="C131" s="4" t="s">
        <v>288</v>
      </c>
      <c r="D131" s="4">
        <v>1</v>
      </c>
      <c r="E131" s="4">
        <v>152</v>
      </c>
      <c r="F131" s="8">
        <f t="shared" si="2"/>
        <v>91.2</v>
      </c>
      <c r="G131" s="9">
        <f t="shared" si="3"/>
        <v>76</v>
      </c>
    </row>
    <row r="132" spans="1:7" x14ac:dyDescent="0.2">
      <c r="A132" s="5" t="s">
        <v>289</v>
      </c>
      <c r="B132" s="6" t="s">
        <v>18</v>
      </c>
      <c r="C132" s="6" t="s">
        <v>290</v>
      </c>
      <c r="D132" s="6">
        <v>1</v>
      </c>
      <c r="E132" s="6">
        <v>169</v>
      </c>
      <c r="F132" s="8">
        <f t="shared" ref="F132:F195" si="4">SUM(E132*0.6)</f>
        <v>101.39999999999999</v>
      </c>
      <c r="G132" s="10">
        <f t="shared" si="3"/>
        <v>84.5</v>
      </c>
    </row>
    <row r="133" spans="1:7" x14ac:dyDescent="0.2">
      <c r="A133" s="3" t="s">
        <v>291</v>
      </c>
      <c r="B133" s="4" t="s">
        <v>155</v>
      </c>
      <c r="C133" s="4" t="s">
        <v>292</v>
      </c>
      <c r="D133" s="4">
        <v>1</v>
      </c>
      <c r="E133" s="4">
        <v>101</v>
      </c>
      <c r="F133" s="8">
        <f t="shared" si="4"/>
        <v>60.599999999999994</v>
      </c>
      <c r="G133" s="9">
        <f t="shared" ref="G133:G196" si="5">F133/1.2</f>
        <v>50.5</v>
      </c>
    </row>
    <row r="134" spans="1:7" x14ac:dyDescent="0.2">
      <c r="A134" s="5" t="s">
        <v>293</v>
      </c>
      <c r="B134" s="6" t="s">
        <v>116</v>
      </c>
      <c r="C134" s="6" t="s">
        <v>294</v>
      </c>
      <c r="D134" s="6">
        <v>1</v>
      </c>
      <c r="E134" s="6">
        <v>140</v>
      </c>
      <c r="F134" s="8">
        <f t="shared" si="4"/>
        <v>84</v>
      </c>
      <c r="G134" s="10">
        <f t="shared" si="5"/>
        <v>70</v>
      </c>
    </row>
    <row r="135" spans="1:7" x14ac:dyDescent="0.2">
      <c r="A135" s="3" t="s">
        <v>295</v>
      </c>
      <c r="B135" s="4" t="s">
        <v>167</v>
      </c>
      <c r="C135" s="4" t="s">
        <v>296</v>
      </c>
      <c r="D135" s="4">
        <v>3</v>
      </c>
      <c r="E135" s="4">
        <v>54</v>
      </c>
      <c r="F135" s="8">
        <f t="shared" si="4"/>
        <v>32.4</v>
      </c>
      <c r="G135" s="9">
        <f t="shared" si="5"/>
        <v>27</v>
      </c>
    </row>
    <row r="136" spans="1:7" x14ac:dyDescent="0.2">
      <c r="A136" s="5" t="s">
        <v>297</v>
      </c>
      <c r="B136" s="6" t="s">
        <v>35</v>
      </c>
      <c r="C136" s="6" t="s">
        <v>298</v>
      </c>
      <c r="D136" s="6">
        <v>1</v>
      </c>
      <c r="E136" s="6">
        <v>152</v>
      </c>
      <c r="F136" s="8">
        <f t="shared" si="4"/>
        <v>91.2</v>
      </c>
      <c r="G136" s="10">
        <f t="shared" si="5"/>
        <v>76</v>
      </c>
    </row>
    <row r="137" spans="1:7" x14ac:dyDescent="0.2">
      <c r="A137" s="3" t="s">
        <v>299</v>
      </c>
      <c r="B137" s="4" t="s">
        <v>12</v>
      </c>
      <c r="C137" s="4" t="s">
        <v>300</v>
      </c>
      <c r="D137" s="4">
        <v>3</v>
      </c>
      <c r="E137" s="4">
        <v>106</v>
      </c>
      <c r="F137" s="8">
        <f t="shared" si="4"/>
        <v>63.599999999999994</v>
      </c>
      <c r="G137" s="9">
        <f t="shared" si="5"/>
        <v>53</v>
      </c>
    </row>
    <row r="138" spans="1:7" x14ac:dyDescent="0.2">
      <c r="A138" s="5" t="s">
        <v>301</v>
      </c>
      <c r="B138" s="6" t="s">
        <v>105</v>
      </c>
      <c r="C138" s="6" t="s">
        <v>302</v>
      </c>
      <c r="D138" s="6">
        <v>3</v>
      </c>
      <c r="E138" s="6">
        <v>36</v>
      </c>
      <c r="F138" s="8">
        <f t="shared" si="4"/>
        <v>21.599999999999998</v>
      </c>
      <c r="G138" s="10">
        <f t="shared" si="5"/>
        <v>18</v>
      </c>
    </row>
    <row r="139" spans="1:7" x14ac:dyDescent="0.2">
      <c r="A139" s="5" t="s">
        <v>303</v>
      </c>
      <c r="B139" s="6" t="s">
        <v>18</v>
      </c>
      <c r="C139" s="6" t="s">
        <v>304</v>
      </c>
      <c r="D139" s="6">
        <v>3</v>
      </c>
      <c r="E139" s="6">
        <v>58</v>
      </c>
      <c r="F139" s="8">
        <f t="shared" si="4"/>
        <v>34.799999999999997</v>
      </c>
      <c r="G139" s="9">
        <f t="shared" si="5"/>
        <v>29</v>
      </c>
    </row>
    <row r="140" spans="1:7" x14ac:dyDescent="0.2">
      <c r="A140" s="3" t="s">
        <v>305</v>
      </c>
      <c r="B140" s="4" t="s">
        <v>158</v>
      </c>
      <c r="C140" s="4" t="s">
        <v>306</v>
      </c>
      <c r="D140" s="4">
        <v>3</v>
      </c>
      <c r="E140" s="4">
        <v>54</v>
      </c>
      <c r="F140" s="8">
        <f t="shared" si="4"/>
        <v>32.4</v>
      </c>
      <c r="G140" s="10">
        <f t="shared" si="5"/>
        <v>27</v>
      </c>
    </row>
    <row r="141" spans="1:7" x14ac:dyDescent="0.2">
      <c r="A141" s="5" t="s">
        <v>307</v>
      </c>
      <c r="B141" s="6" t="s">
        <v>62</v>
      </c>
      <c r="C141" s="6" t="s">
        <v>308</v>
      </c>
      <c r="D141" s="6">
        <v>1</v>
      </c>
      <c r="E141" s="6">
        <v>104</v>
      </c>
      <c r="F141" s="8">
        <f t="shared" si="4"/>
        <v>62.4</v>
      </c>
      <c r="G141" s="9">
        <f t="shared" si="5"/>
        <v>52</v>
      </c>
    </row>
    <row r="142" spans="1:7" x14ac:dyDescent="0.2">
      <c r="A142" s="3" t="s">
        <v>309</v>
      </c>
      <c r="B142" s="4" t="s">
        <v>118</v>
      </c>
      <c r="C142" s="4" t="s">
        <v>310</v>
      </c>
      <c r="D142" s="4">
        <v>3</v>
      </c>
      <c r="E142" s="4">
        <v>57</v>
      </c>
      <c r="F142" s="8">
        <f t="shared" si="4"/>
        <v>34.199999999999996</v>
      </c>
      <c r="G142" s="10">
        <f t="shared" si="5"/>
        <v>28.499999999999996</v>
      </c>
    </row>
    <row r="143" spans="1:7" x14ac:dyDescent="0.2">
      <c r="A143" s="3" t="s">
        <v>311</v>
      </c>
      <c r="B143" s="4" t="s">
        <v>48</v>
      </c>
      <c r="C143" s="4" t="s">
        <v>312</v>
      </c>
      <c r="D143" s="4">
        <v>4</v>
      </c>
      <c r="E143" s="4">
        <v>27</v>
      </c>
      <c r="F143" s="8">
        <f t="shared" si="4"/>
        <v>16.2</v>
      </c>
      <c r="G143" s="9">
        <f t="shared" si="5"/>
        <v>13.5</v>
      </c>
    </row>
    <row r="144" spans="1:7" x14ac:dyDescent="0.2">
      <c r="A144" s="5" t="s">
        <v>313</v>
      </c>
      <c r="B144" s="6" t="s">
        <v>220</v>
      </c>
      <c r="C144" s="6" t="s">
        <v>314</v>
      </c>
      <c r="D144" s="6">
        <v>3</v>
      </c>
      <c r="E144" s="6">
        <v>38</v>
      </c>
      <c r="F144" s="8">
        <f t="shared" si="4"/>
        <v>22.8</v>
      </c>
      <c r="G144" s="10">
        <f t="shared" si="5"/>
        <v>19</v>
      </c>
    </row>
    <row r="145" spans="1:7" x14ac:dyDescent="0.2">
      <c r="A145" s="3" t="s">
        <v>315</v>
      </c>
      <c r="B145" s="4" t="s">
        <v>105</v>
      </c>
      <c r="C145" s="4" t="s">
        <v>316</v>
      </c>
      <c r="D145" s="4">
        <v>2</v>
      </c>
      <c r="E145" s="4">
        <v>59</v>
      </c>
      <c r="F145" s="8">
        <f t="shared" si="4"/>
        <v>35.4</v>
      </c>
      <c r="G145" s="9">
        <f t="shared" si="5"/>
        <v>29.5</v>
      </c>
    </row>
    <row r="146" spans="1:7" x14ac:dyDescent="0.2">
      <c r="A146" s="3" t="s">
        <v>317</v>
      </c>
      <c r="B146" s="4" t="s">
        <v>12</v>
      </c>
      <c r="C146" s="4" t="s">
        <v>318</v>
      </c>
      <c r="D146" s="4">
        <v>2</v>
      </c>
      <c r="E146" s="4">
        <v>55</v>
      </c>
      <c r="F146" s="8">
        <f t="shared" si="4"/>
        <v>33</v>
      </c>
      <c r="G146" s="10">
        <f t="shared" si="5"/>
        <v>27.5</v>
      </c>
    </row>
    <row r="147" spans="1:7" x14ac:dyDescent="0.2">
      <c r="A147" s="5" t="s">
        <v>319</v>
      </c>
      <c r="B147" s="6" t="s">
        <v>29</v>
      </c>
      <c r="C147" s="6" t="s">
        <v>320</v>
      </c>
      <c r="D147" s="6">
        <v>1</v>
      </c>
      <c r="E147" s="6">
        <v>101</v>
      </c>
      <c r="F147" s="8">
        <f t="shared" si="4"/>
        <v>60.599999999999994</v>
      </c>
      <c r="G147" s="9">
        <f t="shared" si="5"/>
        <v>50.5</v>
      </c>
    </row>
    <row r="148" spans="1:7" x14ac:dyDescent="0.2">
      <c r="A148" s="3" t="s">
        <v>321</v>
      </c>
      <c r="B148" s="4" t="s">
        <v>167</v>
      </c>
      <c r="C148" s="4" t="s">
        <v>322</v>
      </c>
      <c r="D148" s="4">
        <v>2</v>
      </c>
      <c r="E148" s="4">
        <v>203</v>
      </c>
      <c r="F148" s="8">
        <f t="shared" si="4"/>
        <v>121.8</v>
      </c>
      <c r="G148" s="10">
        <f t="shared" si="5"/>
        <v>101.5</v>
      </c>
    </row>
    <row r="149" spans="1:7" x14ac:dyDescent="0.2">
      <c r="A149" s="5" t="s">
        <v>323</v>
      </c>
      <c r="B149" s="6" t="s">
        <v>324</v>
      </c>
      <c r="C149" s="6" t="s">
        <v>325</v>
      </c>
      <c r="D149" s="6">
        <v>1</v>
      </c>
      <c r="E149" s="6">
        <v>71</v>
      </c>
      <c r="F149" s="8">
        <f t="shared" si="4"/>
        <v>42.6</v>
      </c>
      <c r="G149" s="9">
        <f t="shared" si="5"/>
        <v>35.5</v>
      </c>
    </row>
    <row r="150" spans="1:7" x14ac:dyDescent="0.2">
      <c r="A150" s="3" t="s">
        <v>326</v>
      </c>
      <c r="B150" s="4" t="s">
        <v>105</v>
      </c>
      <c r="C150" s="4" t="s">
        <v>327</v>
      </c>
      <c r="D150" s="4">
        <v>1</v>
      </c>
      <c r="E150" s="4">
        <v>36</v>
      </c>
      <c r="F150" s="8">
        <f t="shared" si="4"/>
        <v>21.599999999999998</v>
      </c>
      <c r="G150" s="10">
        <f t="shared" si="5"/>
        <v>18</v>
      </c>
    </row>
    <row r="151" spans="1:7" x14ac:dyDescent="0.2">
      <c r="A151" s="5" t="s">
        <v>328</v>
      </c>
      <c r="B151" s="6" t="s">
        <v>105</v>
      </c>
      <c r="C151" s="6" t="s">
        <v>329</v>
      </c>
      <c r="D151" s="6">
        <v>3</v>
      </c>
      <c r="E151" s="6">
        <v>56</v>
      </c>
      <c r="F151" s="8">
        <f t="shared" si="4"/>
        <v>33.6</v>
      </c>
      <c r="G151" s="9">
        <f t="shared" si="5"/>
        <v>28.000000000000004</v>
      </c>
    </row>
    <row r="152" spans="1:7" x14ac:dyDescent="0.2">
      <c r="A152" s="3" t="s">
        <v>330</v>
      </c>
      <c r="B152" s="4" t="s">
        <v>32</v>
      </c>
      <c r="C152" s="4" t="s">
        <v>331</v>
      </c>
      <c r="D152" s="4">
        <v>1</v>
      </c>
      <c r="E152" s="4">
        <v>90</v>
      </c>
      <c r="F152" s="8">
        <f t="shared" si="4"/>
        <v>54</v>
      </c>
      <c r="G152" s="10">
        <f t="shared" si="5"/>
        <v>45</v>
      </c>
    </row>
    <row r="153" spans="1:7" x14ac:dyDescent="0.2">
      <c r="A153" s="5" t="s">
        <v>332</v>
      </c>
      <c r="B153" s="6" t="s">
        <v>23</v>
      </c>
      <c r="C153" s="6" t="s">
        <v>333</v>
      </c>
      <c r="D153" s="6">
        <v>1</v>
      </c>
      <c r="E153" s="6">
        <v>84</v>
      </c>
      <c r="F153" s="8">
        <f t="shared" si="4"/>
        <v>50.4</v>
      </c>
      <c r="G153" s="9">
        <f t="shared" si="5"/>
        <v>42</v>
      </c>
    </row>
    <row r="154" spans="1:7" x14ac:dyDescent="0.2">
      <c r="A154" s="3" t="s">
        <v>334</v>
      </c>
      <c r="B154" s="4" t="s">
        <v>35</v>
      </c>
      <c r="C154" s="4" t="s">
        <v>335</v>
      </c>
      <c r="D154" s="4">
        <v>1</v>
      </c>
      <c r="E154" s="4">
        <v>84</v>
      </c>
      <c r="F154" s="8">
        <f t="shared" si="4"/>
        <v>50.4</v>
      </c>
      <c r="G154" s="10">
        <f t="shared" si="5"/>
        <v>42</v>
      </c>
    </row>
    <row r="155" spans="1:7" x14ac:dyDescent="0.2">
      <c r="A155" s="5" t="s">
        <v>336</v>
      </c>
      <c r="B155" s="6" t="s">
        <v>29</v>
      </c>
      <c r="C155" s="6" t="s">
        <v>337</v>
      </c>
      <c r="D155" s="6">
        <v>1</v>
      </c>
      <c r="E155" s="6">
        <v>93</v>
      </c>
      <c r="F155" s="8">
        <f t="shared" si="4"/>
        <v>55.8</v>
      </c>
      <c r="G155" s="9">
        <f t="shared" si="5"/>
        <v>46.5</v>
      </c>
    </row>
    <row r="156" spans="1:7" x14ac:dyDescent="0.2">
      <c r="A156" s="3" t="s">
        <v>338</v>
      </c>
      <c r="B156" s="4" t="s">
        <v>29</v>
      </c>
      <c r="C156" s="4" t="s">
        <v>339</v>
      </c>
      <c r="D156" s="4">
        <v>1</v>
      </c>
      <c r="E156" s="4">
        <v>98</v>
      </c>
      <c r="F156" s="8">
        <f t="shared" si="4"/>
        <v>58.8</v>
      </c>
      <c r="G156" s="10">
        <f t="shared" si="5"/>
        <v>49</v>
      </c>
    </row>
    <row r="157" spans="1:7" x14ac:dyDescent="0.2">
      <c r="A157" s="5" t="s">
        <v>340</v>
      </c>
      <c r="B157" s="6" t="s">
        <v>29</v>
      </c>
      <c r="C157" s="6" t="s">
        <v>341</v>
      </c>
      <c r="D157" s="6">
        <v>1</v>
      </c>
      <c r="E157" s="6">
        <v>90</v>
      </c>
      <c r="F157" s="8">
        <f t="shared" si="4"/>
        <v>54</v>
      </c>
      <c r="G157" s="9">
        <f t="shared" si="5"/>
        <v>45</v>
      </c>
    </row>
    <row r="158" spans="1:7" x14ac:dyDescent="0.2">
      <c r="A158" s="3" t="s">
        <v>342</v>
      </c>
      <c r="B158" s="4" t="s">
        <v>48</v>
      </c>
      <c r="C158" s="4" t="s">
        <v>343</v>
      </c>
      <c r="D158" s="4">
        <v>2</v>
      </c>
      <c r="E158" s="4">
        <v>55</v>
      </c>
      <c r="F158" s="8">
        <f t="shared" si="4"/>
        <v>33</v>
      </c>
      <c r="G158" s="10">
        <f t="shared" si="5"/>
        <v>27.5</v>
      </c>
    </row>
    <row r="159" spans="1:7" x14ac:dyDescent="0.2">
      <c r="A159" s="5" t="s">
        <v>344</v>
      </c>
      <c r="B159" s="6" t="s">
        <v>167</v>
      </c>
      <c r="C159" s="6" t="s">
        <v>345</v>
      </c>
      <c r="D159" s="6">
        <v>1</v>
      </c>
      <c r="E159" s="6">
        <v>84</v>
      </c>
      <c r="F159" s="8">
        <f t="shared" si="4"/>
        <v>50.4</v>
      </c>
      <c r="G159" s="9">
        <f t="shared" si="5"/>
        <v>42</v>
      </c>
    </row>
    <row r="160" spans="1:7" x14ac:dyDescent="0.2">
      <c r="A160" s="3" t="s">
        <v>346</v>
      </c>
      <c r="B160" s="4" t="s">
        <v>29</v>
      </c>
      <c r="C160" s="4" t="s">
        <v>347</v>
      </c>
      <c r="D160" s="4">
        <v>3</v>
      </c>
      <c r="E160" s="4">
        <v>86</v>
      </c>
      <c r="F160" s="8">
        <f t="shared" si="4"/>
        <v>51.6</v>
      </c>
      <c r="G160" s="10">
        <f t="shared" si="5"/>
        <v>43</v>
      </c>
    </row>
    <row r="161" spans="1:7" x14ac:dyDescent="0.2">
      <c r="A161" s="5" t="s">
        <v>348</v>
      </c>
      <c r="B161" s="6" t="s">
        <v>349</v>
      </c>
      <c r="C161" s="6" t="s">
        <v>350</v>
      </c>
      <c r="D161" s="6">
        <v>1</v>
      </c>
      <c r="E161" s="6">
        <v>84</v>
      </c>
      <c r="F161" s="8">
        <f t="shared" si="4"/>
        <v>50.4</v>
      </c>
      <c r="G161" s="9">
        <f t="shared" si="5"/>
        <v>42</v>
      </c>
    </row>
    <row r="162" spans="1:7" x14ac:dyDescent="0.2">
      <c r="A162" s="3" t="s">
        <v>351</v>
      </c>
      <c r="B162" s="4" t="s">
        <v>18</v>
      </c>
      <c r="C162" s="4" t="s">
        <v>352</v>
      </c>
      <c r="D162" s="4">
        <v>1</v>
      </c>
      <c r="E162" s="4">
        <v>53</v>
      </c>
      <c r="F162" s="8">
        <f t="shared" si="4"/>
        <v>31.799999999999997</v>
      </c>
      <c r="G162" s="10">
        <f t="shared" si="5"/>
        <v>26.5</v>
      </c>
    </row>
    <row r="163" spans="1:7" x14ac:dyDescent="0.2">
      <c r="A163" s="5" t="s">
        <v>353</v>
      </c>
      <c r="B163" s="6" t="s">
        <v>35</v>
      </c>
      <c r="C163" s="6" t="s">
        <v>354</v>
      </c>
      <c r="D163" s="6">
        <v>3</v>
      </c>
      <c r="E163" s="6">
        <v>51</v>
      </c>
      <c r="F163" s="8">
        <f t="shared" si="4"/>
        <v>30.599999999999998</v>
      </c>
      <c r="G163" s="9">
        <f t="shared" si="5"/>
        <v>25.5</v>
      </c>
    </row>
    <row r="164" spans="1:7" x14ac:dyDescent="0.2">
      <c r="A164" s="3" t="s">
        <v>355</v>
      </c>
      <c r="B164" s="4" t="s">
        <v>35</v>
      </c>
      <c r="C164" s="4" t="s">
        <v>356</v>
      </c>
      <c r="D164" s="4">
        <v>1</v>
      </c>
      <c r="E164" s="4">
        <v>48</v>
      </c>
      <c r="F164" s="8">
        <f t="shared" si="4"/>
        <v>28.799999999999997</v>
      </c>
      <c r="G164" s="10">
        <f t="shared" si="5"/>
        <v>24</v>
      </c>
    </row>
    <row r="165" spans="1:7" x14ac:dyDescent="0.2">
      <c r="A165" s="3" t="s">
        <v>357</v>
      </c>
      <c r="B165" s="4" t="s">
        <v>35</v>
      </c>
      <c r="C165" s="4" t="s">
        <v>358</v>
      </c>
      <c r="D165" s="4">
        <v>2</v>
      </c>
      <c r="E165" s="4">
        <v>61</v>
      </c>
      <c r="F165" s="8">
        <f t="shared" si="4"/>
        <v>36.6</v>
      </c>
      <c r="G165" s="9">
        <f t="shared" si="5"/>
        <v>30.500000000000004</v>
      </c>
    </row>
    <row r="166" spans="1:7" x14ac:dyDescent="0.2">
      <c r="A166" s="5" t="s">
        <v>359</v>
      </c>
      <c r="B166" s="6" t="s">
        <v>29</v>
      </c>
      <c r="C166" s="6" t="s">
        <v>360</v>
      </c>
      <c r="D166" s="6">
        <v>1</v>
      </c>
      <c r="E166" s="6">
        <v>90</v>
      </c>
      <c r="F166" s="8">
        <f t="shared" si="4"/>
        <v>54</v>
      </c>
      <c r="G166" s="10">
        <f t="shared" si="5"/>
        <v>45</v>
      </c>
    </row>
    <row r="167" spans="1:7" x14ac:dyDescent="0.2">
      <c r="A167" s="3" t="s">
        <v>361</v>
      </c>
      <c r="B167" s="4" t="s">
        <v>167</v>
      </c>
      <c r="C167" s="4" t="s">
        <v>362</v>
      </c>
      <c r="D167" s="4">
        <v>1</v>
      </c>
      <c r="E167" s="4">
        <v>86</v>
      </c>
      <c r="F167" s="8">
        <f t="shared" si="4"/>
        <v>51.6</v>
      </c>
      <c r="G167" s="9">
        <f t="shared" si="5"/>
        <v>43</v>
      </c>
    </row>
    <row r="168" spans="1:7" x14ac:dyDescent="0.2">
      <c r="A168" s="5" t="s">
        <v>363</v>
      </c>
      <c r="B168" s="6" t="s">
        <v>207</v>
      </c>
      <c r="C168" s="6" t="s">
        <v>364</v>
      </c>
      <c r="D168" s="6">
        <v>1</v>
      </c>
      <c r="E168" s="6">
        <v>84</v>
      </c>
      <c r="F168" s="8">
        <f t="shared" si="4"/>
        <v>50.4</v>
      </c>
      <c r="G168" s="10">
        <f t="shared" si="5"/>
        <v>42</v>
      </c>
    </row>
    <row r="169" spans="1:7" x14ac:dyDescent="0.2">
      <c r="A169" s="3" t="s">
        <v>365</v>
      </c>
      <c r="B169" s="4" t="s">
        <v>29</v>
      </c>
      <c r="C169" s="4" t="s">
        <v>366</v>
      </c>
      <c r="D169" s="4">
        <v>1</v>
      </c>
      <c r="E169" s="4">
        <v>94</v>
      </c>
      <c r="F169" s="8">
        <f t="shared" si="4"/>
        <v>56.4</v>
      </c>
      <c r="G169" s="9">
        <f t="shared" si="5"/>
        <v>47</v>
      </c>
    </row>
    <row r="170" spans="1:7" x14ac:dyDescent="0.2">
      <c r="A170" s="5" t="s">
        <v>367</v>
      </c>
      <c r="B170" s="6" t="s">
        <v>18</v>
      </c>
      <c r="C170" s="6" t="s">
        <v>368</v>
      </c>
      <c r="D170" s="6">
        <v>1</v>
      </c>
      <c r="E170" s="6">
        <v>112</v>
      </c>
      <c r="F170" s="8">
        <f t="shared" si="4"/>
        <v>67.2</v>
      </c>
      <c r="G170" s="10">
        <f t="shared" si="5"/>
        <v>56.000000000000007</v>
      </c>
    </row>
    <row r="171" spans="1:7" x14ac:dyDescent="0.2">
      <c r="A171" s="5" t="s">
        <v>369</v>
      </c>
      <c r="B171" s="6" t="s">
        <v>122</v>
      </c>
      <c r="C171" s="6" t="s">
        <v>370</v>
      </c>
      <c r="D171" s="6">
        <v>2</v>
      </c>
      <c r="E171" s="6">
        <v>36</v>
      </c>
      <c r="F171" s="8">
        <f t="shared" si="4"/>
        <v>21.599999999999998</v>
      </c>
      <c r="G171" s="9">
        <f t="shared" si="5"/>
        <v>18</v>
      </c>
    </row>
    <row r="172" spans="1:7" x14ac:dyDescent="0.2">
      <c r="A172" s="3" t="s">
        <v>371</v>
      </c>
      <c r="B172" s="4" t="s">
        <v>48</v>
      </c>
      <c r="C172" s="4" t="s">
        <v>372</v>
      </c>
      <c r="D172" s="4">
        <v>2</v>
      </c>
      <c r="E172" s="4">
        <v>35</v>
      </c>
      <c r="F172" s="8">
        <f t="shared" si="4"/>
        <v>21</v>
      </c>
      <c r="G172" s="10">
        <f t="shared" si="5"/>
        <v>17.5</v>
      </c>
    </row>
    <row r="173" spans="1:7" x14ac:dyDescent="0.2">
      <c r="A173" s="5" t="s">
        <v>373</v>
      </c>
      <c r="B173" s="6" t="s">
        <v>122</v>
      </c>
      <c r="C173" s="6" t="s">
        <v>374</v>
      </c>
      <c r="D173" s="6">
        <v>1</v>
      </c>
      <c r="E173" s="6">
        <v>54</v>
      </c>
      <c r="F173" s="8">
        <f t="shared" si="4"/>
        <v>32.4</v>
      </c>
      <c r="G173" s="9">
        <f t="shared" si="5"/>
        <v>27</v>
      </c>
    </row>
    <row r="174" spans="1:7" x14ac:dyDescent="0.2">
      <c r="A174" s="3" t="s">
        <v>375</v>
      </c>
      <c r="B174" s="4" t="s">
        <v>29</v>
      </c>
      <c r="C174" s="4" t="s">
        <v>376</v>
      </c>
      <c r="D174" s="4">
        <v>1</v>
      </c>
      <c r="E174" s="4">
        <v>63</v>
      </c>
      <c r="F174" s="8">
        <f t="shared" si="4"/>
        <v>37.799999999999997</v>
      </c>
      <c r="G174" s="10">
        <f t="shared" si="5"/>
        <v>31.5</v>
      </c>
    </row>
    <row r="175" spans="1:7" x14ac:dyDescent="0.2">
      <c r="A175" s="5" t="s">
        <v>377</v>
      </c>
      <c r="B175" s="6" t="s">
        <v>59</v>
      </c>
      <c r="C175" s="6" t="s">
        <v>378</v>
      </c>
      <c r="D175" s="6">
        <v>1</v>
      </c>
      <c r="E175" s="6">
        <v>76</v>
      </c>
      <c r="F175" s="8">
        <f t="shared" si="4"/>
        <v>45.6</v>
      </c>
      <c r="G175" s="9">
        <f t="shared" si="5"/>
        <v>38</v>
      </c>
    </row>
    <row r="176" spans="1:7" x14ac:dyDescent="0.2">
      <c r="A176" s="3" t="s">
        <v>379</v>
      </c>
      <c r="B176" s="4" t="s">
        <v>380</v>
      </c>
      <c r="C176" s="4" t="s">
        <v>381</v>
      </c>
      <c r="D176" s="4">
        <v>1</v>
      </c>
      <c r="E176" s="4">
        <v>79</v>
      </c>
      <c r="F176" s="8">
        <f t="shared" si="4"/>
        <v>47.4</v>
      </c>
      <c r="G176" s="10">
        <f t="shared" si="5"/>
        <v>39.5</v>
      </c>
    </row>
    <row r="177" spans="1:7" x14ac:dyDescent="0.2">
      <c r="A177" s="5" t="s">
        <v>382</v>
      </c>
      <c r="B177" s="6" t="s">
        <v>59</v>
      </c>
      <c r="C177" s="6" t="s">
        <v>383</v>
      </c>
      <c r="D177" s="6">
        <v>2</v>
      </c>
      <c r="E177" s="6">
        <v>42</v>
      </c>
      <c r="F177" s="8">
        <f t="shared" si="4"/>
        <v>25.2</v>
      </c>
      <c r="G177" s="9">
        <f t="shared" si="5"/>
        <v>21</v>
      </c>
    </row>
    <row r="178" spans="1:7" x14ac:dyDescent="0.2">
      <c r="A178" s="3" t="s">
        <v>384</v>
      </c>
      <c r="B178" s="4" t="s">
        <v>167</v>
      </c>
      <c r="C178" s="4" t="s">
        <v>385</v>
      </c>
      <c r="D178" s="4">
        <v>1</v>
      </c>
      <c r="E178" s="4">
        <v>84</v>
      </c>
      <c r="F178" s="8">
        <f t="shared" si="4"/>
        <v>50.4</v>
      </c>
      <c r="G178" s="10">
        <f t="shared" si="5"/>
        <v>42</v>
      </c>
    </row>
    <row r="179" spans="1:7" x14ac:dyDescent="0.2">
      <c r="A179" s="5" t="s">
        <v>386</v>
      </c>
      <c r="B179" s="6" t="s">
        <v>35</v>
      </c>
      <c r="C179" s="6" t="s">
        <v>387</v>
      </c>
      <c r="D179" s="6">
        <v>1</v>
      </c>
      <c r="E179" s="6">
        <v>69</v>
      </c>
      <c r="F179" s="8">
        <f t="shared" si="4"/>
        <v>41.4</v>
      </c>
      <c r="G179" s="9">
        <f t="shared" si="5"/>
        <v>34.5</v>
      </c>
    </row>
    <row r="180" spans="1:7" x14ac:dyDescent="0.2">
      <c r="A180" s="3" t="s">
        <v>388</v>
      </c>
      <c r="B180" s="4" t="s">
        <v>35</v>
      </c>
      <c r="C180" s="4" t="s">
        <v>389</v>
      </c>
      <c r="D180" s="4">
        <v>1</v>
      </c>
      <c r="E180" s="4">
        <v>51</v>
      </c>
      <c r="F180" s="8">
        <f t="shared" si="4"/>
        <v>30.599999999999998</v>
      </c>
      <c r="G180" s="10">
        <f t="shared" si="5"/>
        <v>25.5</v>
      </c>
    </row>
    <row r="181" spans="1:7" x14ac:dyDescent="0.2">
      <c r="A181" s="5" t="s">
        <v>390</v>
      </c>
      <c r="B181" s="6" t="s">
        <v>35</v>
      </c>
      <c r="C181" s="6" t="s">
        <v>391</v>
      </c>
      <c r="D181" s="6">
        <v>1</v>
      </c>
      <c r="E181" s="6">
        <v>82</v>
      </c>
      <c r="F181" s="8">
        <f t="shared" si="4"/>
        <v>49.199999999999996</v>
      </c>
      <c r="G181" s="9">
        <f t="shared" si="5"/>
        <v>41</v>
      </c>
    </row>
    <row r="182" spans="1:7" x14ac:dyDescent="0.2">
      <c r="A182" s="3" t="s">
        <v>392</v>
      </c>
      <c r="B182" s="4" t="s">
        <v>35</v>
      </c>
      <c r="C182" s="4" t="s">
        <v>393</v>
      </c>
      <c r="D182" s="4">
        <v>1</v>
      </c>
      <c r="E182" s="4">
        <v>60</v>
      </c>
      <c r="F182" s="8">
        <f t="shared" si="4"/>
        <v>36</v>
      </c>
      <c r="G182" s="10">
        <f t="shared" si="5"/>
        <v>30</v>
      </c>
    </row>
    <row r="183" spans="1:7" x14ac:dyDescent="0.2">
      <c r="A183" s="5" t="s">
        <v>394</v>
      </c>
      <c r="B183" s="6" t="s">
        <v>29</v>
      </c>
      <c r="C183" s="6" t="s">
        <v>395</v>
      </c>
      <c r="D183" s="6">
        <v>1</v>
      </c>
      <c r="E183" s="6">
        <v>54</v>
      </c>
      <c r="F183" s="8">
        <f t="shared" si="4"/>
        <v>32.4</v>
      </c>
      <c r="G183" s="9">
        <f t="shared" si="5"/>
        <v>27</v>
      </c>
    </row>
    <row r="184" spans="1:7" x14ac:dyDescent="0.2">
      <c r="A184" s="3" t="s">
        <v>396</v>
      </c>
      <c r="B184" s="4" t="s">
        <v>35</v>
      </c>
      <c r="C184" s="4" t="s">
        <v>397</v>
      </c>
      <c r="D184" s="4">
        <v>2</v>
      </c>
      <c r="E184" s="4">
        <v>51</v>
      </c>
      <c r="F184" s="8">
        <f t="shared" si="4"/>
        <v>30.599999999999998</v>
      </c>
      <c r="G184" s="10">
        <f t="shared" si="5"/>
        <v>25.5</v>
      </c>
    </row>
    <row r="185" spans="1:7" x14ac:dyDescent="0.2">
      <c r="A185" s="5" t="s">
        <v>398</v>
      </c>
      <c r="B185" s="6" t="s">
        <v>155</v>
      </c>
      <c r="C185" s="6" t="s">
        <v>399</v>
      </c>
      <c r="D185" s="6">
        <v>1</v>
      </c>
      <c r="E185" s="6">
        <v>50</v>
      </c>
      <c r="F185" s="8">
        <f t="shared" si="4"/>
        <v>30</v>
      </c>
      <c r="G185" s="9">
        <f t="shared" si="5"/>
        <v>25</v>
      </c>
    </row>
    <row r="186" spans="1:7" x14ac:dyDescent="0.2">
      <c r="A186" s="3" t="s">
        <v>400</v>
      </c>
      <c r="B186" s="4" t="s">
        <v>401</v>
      </c>
      <c r="C186" s="4" t="s">
        <v>402</v>
      </c>
      <c r="D186" s="4">
        <v>1</v>
      </c>
      <c r="E186" s="4">
        <v>91</v>
      </c>
      <c r="F186" s="8">
        <f t="shared" si="4"/>
        <v>54.6</v>
      </c>
      <c r="G186" s="10">
        <f t="shared" si="5"/>
        <v>45.5</v>
      </c>
    </row>
    <row r="187" spans="1:7" x14ac:dyDescent="0.2">
      <c r="A187" s="5" t="s">
        <v>403</v>
      </c>
      <c r="B187" s="6" t="s">
        <v>35</v>
      </c>
      <c r="C187" s="6" t="s">
        <v>404</v>
      </c>
      <c r="D187" s="6">
        <v>1</v>
      </c>
      <c r="E187" s="6">
        <v>51</v>
      </c>
      <c r="F187" s="8">
        <f t="shared" si="4"/>
        <v>30.599999999999998</v>
      </c>
      <c r="G187" s="9">
        <f t="shared" si="5"/>
        <v>25.5</v>
      </c>
    </row>
    <row r="188" spans="1:7" x14ac:dyDescent="0.2">
      <c r="A188" s="3" t="s">
        <v>405</v>
      </c>
      <c r="B188" s="4" t="s">
        <v>35</v>
      </c>
      <c r="C188" s="4" t="s">
        <v>406</v>
      </c>
      <c r="D188" s="4">
        <v>1</v>
      </c>
      <c r="E188" s="4">
        <v>60</v>
      </c>
      <c r="F188" s="8">
        <f t="shared" si="4"/>
        <v>36</v>
      </c>
      <c r="G188" s="10">
        <f t="shared" si="5"/>
        <v>30</v>
      </c>
    </row>
    <row r="189" spans="1:7" x14ac:dyDescent="0.2">
      <c r="A189" s="5" t="s">
        <v>407</v>
      </c>
      <c r="B189" s="6" t="s">
        <v>408</v>
      </c>
      <c r="C189" s="6" t="s">
        <v>409</v>
      </c>
      <c r="D189" s="6">
        <v>1</v>
      </c>
      <c r="E189" s="6">
        <v>63</v>
      </c>
      <c r="F189" s="8">
        <f t="shared" si="4"/>
        <v>37.799999999999997</v>
      </c>
      <c r="G189" s="9">
        <f t="shared" si="5"/>
        <v>31.5</v>
      </c>
    </row>
    <row r="190" spans="1:7" x14ac:dyDescent="0.2">
      <c r="A190" s="5" t="s">
        <v>410</v>
      </c>
      <c r="B190" s="6" t="s">
        <v>324</v>
      </c>
      <c r="C190" s="6" t="s">
        <v>411</v>
      </c>
      <c r="D190" s="6">
        <v>1</v>
      </c>
      <c r="E190" s="6">
        <v>48</v>
      </c>
      <c r="F190" s="8">
        <f t="shared" si="4"/>
        <v>28.799999999999997</v>
      </c>
      <c r="G190" s="10">
        <f t="shared" si="5"/>
        <v>24</v>
      </c>
    </row>
    <row r="191" spans="1:7" x14ac:dyDescent="0.2">
      <c r="A191" s="3" t="s">
        <v>412</v>
      </c>
      <c r="B191" s="4" t="s">
        <v>413</v>
      </c>
      <c r="C191" s="4" t="s">
        <v>414</v>
      </c>
      <c r="D191" s="4">
        <v>1</v>
      </c>
      <c r="E191" s="4">
        <v>24</v>
      </c>
      <c r="F191" s="8">
        <f t="shared" si="4"/>
        <v>14.399999999999999</v>
      </c>
      <c r="G191" s="9">
        <f t="shared" si="5"/>
        <v>12</v>
      </c>
    </row>
    <row r="192" spans="1:7" x14ac:dyDescent="0.2">
      <c r="A192" s="5" t="s">
        <v>415</v>
      </c>
      <c r="B192" s="6" t="s">
        <v>59</v>
      </c>
      <c r="C192" s="6" t="s">
        <v>416</v>
      </c>
      <c r="D192" s="6">
        <v>1</v>
      </c>
      <c r="E192" s="6">
        <v>45</v>
      </c>
      <c r="F192" s="8">
        <f t="shared" si="4"/>
        <v>27</v>
      </c>
      <c r="G192" s="10">
        <f t="shared" si="5"/>
        <v>22.5</v>
      </c>
    </row>
    <row r="193" spans="1:7" x14ac:dyDescent="0.2">
      <c r="A193" s="3" t="s">
        <v>417</v>
      </c>
      <c r="B193" s="4" t="s">
        <v>48</v>
      </c>
      <c r="C193" s="4" t="s">
        <v>418</v>
      </c>
      <c r="D193" s="4">
        <v>1</v>
      </c>
      <c r="E193" s="4">
        <v>28</v>
      </c>
      <c r="F193" s="8">
        <f t="shared" si="4"/>
        <v>16.8</v>
      </c>
      <c r="G193" s="9">
        <f t="shared" si="5"/>
        <v>14.000000000000002</v>
      </c>
    </row>
    <row r="194" spans="1:7" x14ac:dyDescent="0.2">
      <c r="A194" s="5" t="s">
        <v>419</v>
      </c>
      <c r="B194" s="6" t="s">
        <v>420</v>
      </c>
      <c r="C194" s="6" t="s">
        <v>421</v>
      </c>
      <c r="D194" s="6">
        <v>1</v>
      </c>
      <c r="E194" s="6">
        <v>42</v>
      </c>
      <c r="F194" s="8">
        <f t="shared" si="4"/>
        <v>25.2</v>
      </c>
      <c r="G194" s="10">
        <f t="shared" si="5"/>
        <v>21</v>
      </c>
    </row>
    <row r="195" spans="1:7" x14ac:dyDescent="0.2">
      <c r="A195" s="3" t="s">
        <v>422</v>
      </c>
      <c r="B195" s="4" t="s">
        <v>59</v>
      </c>
      <c r="C195" s="4" t="s">
        <v>423</v>
      </c>
      <c r="D195" s="4">
        <v>1</v>
      </c>
      <c r="E195" s="4">
        <v>28</v>
      </c>
      <c r="F195" s="8">
        <f t="shared" si="4"/>
        <v>16.8</v>
      </c>
      <c r="G195" s="9">
        <f t="shared" si="5"/>
        <v>14.000000000000002</v>
      </c>
    </row>
    <row r="196" spans="1:7" x14ac:dyDescent="0.2">
      <c r="A196" s="5" t="s">
        <v>424</v>
      </c>
      <c r="B196" s="6" t="s">
        <v>23</v>
      </c>
      <c r="C196" s="6" t="s">
        <v>425</v>
      </c>
      <c r="D196" s="6">
        <v>1</v>
      </c>
      <c r="E196" s="6">
        <v>46</v>
      </c>
      <c r="F196" s="8">
        <f t="shared" ref="F196:F209" si="6">SUM(E196*0.6)</f>
        <v>27.599999999999998</v>
      </c>
      <c r="G196" s="10">
        <f t="shared" si="5"/>
        <v>23</v>
      </c>
    </row>
    <row r="197" spans="1:7" x14ac:dyDescent="0.2">
      <c r="A197" s="3" t="s">
        <v>426</v>
      </c>
      <c r="B197" s="4" t="s">
        <v>35</v>
      </c>
      <c r="C197" s="4" t="s">
        <v>427</v>
      </c>
      <c r="D197" s="4">
        <v>1</v>
      </c>
      <c r="E197" s="4">
        <v>72</v>
      </c>
      <c r="F197" s="8">
        <f t="shared" si="6"/>
        <v>43.199999999999996</v>
      </c>
      <c r="G197" s="9">
        <f t="shared" ref="G197:G209" si="7">F197/1.2</f>
        <v>36</v>
      </c>
    </row>
    <row r="198" spans="1:7" x14ac:dyDescent="0.2">
      <c r="A198" s="5" t="s">
        <v>428</v>
      </c>
      <c r="B198" s="6" t="s">
        <v>15</v>
      </c>
      <c r="C198" s="6" t="s">
        <v>429</v>
      </c>
      <c r="D198" s="6">
        <v>1</v>
      </c>
      <c r="E198" s="6">
        <v>27</v>
      </c>
      <c r="F198" s="8">
        <f t="shared" si="6"/>
        <v>16.2</v>
      </c>
      <c r="G198" s="10">
        <f t="shared" si="7"/>
        <v>13.5</v>
      </c>
    </row>
    <row r="199" spans="1:7" x14ac:dyDescent="0.2">
      <c r="A199" s="3" t="s">
        <v>430</v>
      </c>
      <c r="B199" s="4" t="s">
        <v>15</v>
      </c>
      <c r="C199" s="4" t="s">
        <v>431</v>
      </c>
      <c r="D199" s="4">
        <v>1</v>
      </c>
      <c r="E199" s="4">
        <v>30</v>
      </c>
      <c r="F199" s="8">
        <f t="shared" si="6"/>
        <v>18</v>
      </c>
      <c r="G199" s="9">
        <f t="shared" si="7"/>
        <v>15</v>
      </c>
    </row>
    <row r="200" spans="1:7" x14ac:dyDescent="0.2">
      <c r="A200" s="5" t="s">
        <v>432</v>
      </c>
      <c r="B200" s="6" t="s">
        <v>35</v>
      </c>
      <c r="C200" s="6" t="s">
        <v>433</v>
      </c>
      <c r="D200" s="6">
        <v>1</v>
      </c>
      <c r="E200" s="6">
        <v>45</v>
      </c>
      <c r="F200" s="8">
        <f t="shared" si="6"/>
        <v>27</v>
      </c>
      <c r="G200" s="10">
        <f t="shared" si="7"/>
        <v>22.5</v>
      </c>
    </row>
    <row r="201" spans="1:7" x14ac:dyDescent="0.2">
      <c r="A201" s="3" t="s">
        <v>434</v>
      </c>
      <c r="B201" s="4" t="s">
        <v>220</v>
      </c>
      <c r="C201" s="4" t="s">
        <v>435</v>
      </c>
      <c r="D201" s="4">
        <v>1</v>
      </c>
      <c r="E201" s="4">
        <v>37</v>
      </c>
      <c r="F201" s="8">
        <f t="shared" si="6"/>
        <v>22.2</v>
      </c>
      <c r="G201" s="9">
        <f t="shared" si="7"/>
        <v>18.5</v>
      </c>
    </row>
    <row r="202" spans="1:7" x14ac:dyDescent="0.2">
      <c r="A202" s="3" t="s">
        <v>436</v>
      </c>
      <c r="B202" s="4" t="s">
        <v>29</v>
      </c>
      <c r="C202" s="4" t="s">
        <v>437</v>
      </c>
      <c r="D202" s="4">
        <v>1</v>
      </c>
      <c r="E202" s="4">
        <v>54</v>
      </c>
      <c r="F202" s="8">
        <f t="shared" si="6"/>
        <v>32.4</v>
      </c>
      <c r="G202" s="10">
        <f t="shared" si="7"/>
        <v>27</v>
      </c>
    </row>
    <row r="203" spans="1:7" x14ac:dyDescent="0.2">
      <c r="A203" s="3" t="s">
        <v>438</v>
      </c>
      <c r="B203" s="4" t="s">
        <v>15</v>
      </c>
      <c r="C203" s="4" t="s">
        <v>439</v>
      </c>
      <c r="D203" s="4">
        <v>1</v>
      </c>
      <c r="E203" s="4">
        <v>29</v>
      </c>
      <c r="F203" s="8">
        <f t="shared" si="6"/>
        <v>17.399999999999999</v>
      </c>
      <c r="G203" s="9">
        <f t="shared" si="7"/>
        <v>14.5</v>
      </c>
    </row>
    <row r="204" spans="1:7" x14ac:dyDescent="0.2">
      <c r="A204" s="5" t="s">
        <v>440</v>
      </c>
      <c r="B204" s="6" t="s">
        <v>35</v>
      </c>
      <c r="C204" s="6" t="s">
        <v>441</v>
      </c>
      <c r="D204" s="6">
        <v>1</v>
      </c>
      <c r="E204" s="6">
        <v>57</v>
      </c>
      <c r="F204" s="8">
        <f t="shared" si="6"/>
        <v>34.199999999999996</v>
      </c>
      <c r="G204" s="10">
        <f t="shared" si="7"/>
        <v>28.499999999999996</v>
      </c>
    </row>
    <row r="205" spans="1:7" x14ac:dyDescent="0.2">
      <c r="A205" s="3" t="s">
        <v>442</v>
      </c>
      <c r="B205" s="4" t="s">
        <v>29</v>
      </c>
      <c r="C205" s="4" t="s">
        <v>443</v>
      </c>
      <c r="D205" s="4">
        <v>1</v>
      </c>
      <c r="E205" s="4">
        <v>76</v>
      </c>
      <c r="F205" s="8">
        <f t="shared" si="6"/>
        <v>45.6</v>
      </c>
      <c r="G205" s="9">
        <f t="shared" si="7"/>
        <v>38</v>
      </c>
    </row>
    <row r="206" spans="1:7" x14ac:dyDescent="0.2">
      <c r="A206" s="5" t="s">
        <v>444</v>
      </c>
      <c r="B206" s="6" t="s">
        <v>23</v>
      </c>
      <c r="C206" s="6" t="s">
        <v>445</v>
      </c>
      <c r="D206" s="6">
        <v>1</v>
      </c>
      <c r="E206" s="6">
        <v>33</v>
      </c>
      <c r="F206" s="8">
        <f t="shared" si="6"/>
        <v>19.8</v>
      </c>
      <c r="G206" s="10">
        <f t="shared" si="7"/>
        <v>16.5</v>
      </c>
    </row>
    <row r="207" spans="1:7" x14ac:dyDescent="0.2">
      <c r="A207" s="3" t="s">
        <v>446</v>
      </c>
      <c r="B207" s="4" t="s">
        <v>349</v>
      </c>
      <c r="C207" s="4" t="s">
        <v>447</v>
      </c>
      <c r="D207" s="4">
        <v>1</v>
      </c>
      <c r="E207" s="4">
        <v>33</v>
      </c>
      <c r="F207" s="8">
        <f t="shared" si="6"/>
        <v>19.8</v>
      </c>
      <c r="G207" s="9">
        <f t="shared" si="7"/>
        <v>16.5</v>
      </c>
    </row>
    <row r="208" spans="1:7" x14ac:dyDescent="0.2">
      <c r="A208" s="5" t="s">
        <v>448</v>
      </c>
      <c r="B208" s="6" t="s">
        <v>449</v>
      </c>
      <c r="C208" s="6" t="s">
        <v>450</v>
      </c>
      <c r="D208" s="6">
        <v>3</v>
      </c>
      <c r="E208" s="6">
        <v>78</v>
      </c>
      <c r="F208" s="8">
        <f t="shared" si="6"/>
        <v>46.8</v>
      </c>
      <c r="G208" s="10">
        <f t="shared" si="7"/>
        <v>39</v>
      </c>
    </row>
    <row r="209" spans="1:7" x14ac:dyDescent="0.2">
      <c r="A209" s="3" t="s">
        <v>451</v>
      </c>
      <c r="B209" s="4" t="s">
        <v>349</v>
      </c>
      <c r="C209" s="4" t="s">
        <v>452</v>
      </c>
      <c r="D209" s="4">
        <v>4</v>
      </c>
      <c r="E209" s="4">
        <v>31</v>
      </c>
      <c r="F209" s="8">
        <f t="shared" si="6"/>
        <v>18.599999999999998</v>
      </c>
      <c r="G209" s="9">
        <f t="shared" si="7"/>
        <v>15.499999999999998</v>
      </c>
    </row>
  </sheetData>
  <autoFilter ref="A2:E209" xr:uid="{F8679F02-AF3D-470D-BF89-0F6B9043E0E3}"/>
  <pageMargins left="0.7" right="0.7" top="0.75" bottom="0.75" header="0.3" footer="0.3"/>
  <pageSetup paperSize="9" scale="69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Meelis Laanemets</dc:creator>
  <cp:lastModifiedBy>Joosep Soorsk</cp:lastModifiedBy>
  <cp:lastPrinted>2021-12-15T09:31:22Z</cp:lastPrinted>
  <dcterms:created xsi:type="dcterms:W3CDTF">2021-12-14T08:28:06Z</dcterms:created>
  <dcterms:modified xsi:type="dcterms:W3CDTF">2021-12-17T06:57:57Z</dcterms:modified>
</cp:coreProperties>
</file>